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SAI EN TRAMITACION\SAI 4289\ARCHIVOS ADJUNTOS\"/>
    </mc:Choice>
  </mc:AlternateContent>
  <xr:revisionPtr revIDLastSave="0" documentId="13_ncr:1_{748BE61F-87B8-41AA-B84B-8634D2F02F5B}" xr6:coauthVersionLast="47" xr6:coauthVersionMax="47" xr10:uidLastSave="{00000000-0000-0000-0000-000000000000}"/>
  <bookViews>
    <workbookView xWindow="-120" yWindow="-120" windowWidth="20730" windowHeight="11160" firstSheet="15" activeTab="18" xr2:uid="{00000000-000D-0000-FFFF-FFFF00000000}"/>
  </bookViews>
  <sheets>
    <sheet name="Roosevelt" sheetId="1" r:id="rId1"/>
    <sheet name="Arturo perez canto" sheetId="2" r:id="rId2"/>
    <sheet name="REBOLLEDO" sheetId="3" r:id="rId3"/>
    <sheet name="JUANITA FERNANDEZ" sheetId="4" r:id="rId4"/>
    <sheet name="MARCELA PAZ" sheetId="5" r:id="rId5"/>
    <sheet name="ESCRITORES DE CHILE" sheetId="6" r:id="rId6"/>
    <sheet name="ESPAÑA" sheetId="7" r:id="rId7"/>
    <sheet name="GORETTI" sheetId="8" r:id="rId8"/>
    <sheet name="JOSE MIGUEL CARRERA" sheetId="9" r:id="rId9"/>
    <sheet name="JAR" sheetId="10" r:id="rId10"/>
    <sheet name="VERDAGUER" sheetId="11" r:id="rId11"/>
    <sheet name="PAULA JARAQUEMADA" sheetId="12" r:id="rId12"/>
    <sheet name="VALENTIN LETELIER" sheetId="13" r:id="rId13"/>
    <sheet name="MARTA COLVIN" sheetId="14" r:id="rId14"/>
    <sheet name="PUERTO RICO" sheetId="15" r:id="rId15"/>
    <sheet name="VALDIVIESO " sheetId="16" r:id="rId16"/>
    <sheet name="REPUBLICA DEL PARAGUAY" sheetId="17" r:id="rId17"/>
    <sheet name="STA TERESA DE AVILA" sheetId="18" r:id="rId18"/>
    <sheet name="VICTOR CUCCUINI" sheetId="19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9" l="1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36" i="19" s="1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R11" i="19"/>
  <c r="R10" i="19"/>
  <c r="R9" i="19"/>
  <c r="R8" i="19"/>
  <c r="R12" i="19" l="1"/>
  <c r="K50" i="18"/>
  <c r="I50" i="18"/>
  <c r="D50" i="18"/>
  <c r="M48" i="18"/>
  <c r="Q48" i="18" s="1"/>
  <c r="M47" i="18"/>
  <c r="Q47" i="18" s="1"/>
  <c r="M46" i="18"/>
  <c r="Q46" i="18" s="1"/>
  <c r="M45" i="18"/>
  <c r="Q45" i="18" s="1"/>
  <c r="M44" i="18"/>
  <c r="Q44" i="18" s="1"/>
  <c r="Q43" i="18"/>
  <c r="M43" i="18"/>
  <c r="M41" i="18"/>
  <c r="Q41" i="18" s="1"/>
  <c r="M38" i="18"/>
  <c r="Q38" i="18" s="1"/>
  <c r="M34" i="18"/>
  <c r="Q34" i="18" s="1"/>
  <c r="O28" i="18"/>
  <c r="M28" i="18"/>
  <c r="I28" i="18"/>
  <c r="H28" i="18"/>
  <c r="D28" i="18"/>
  <c r="Q26" i="18"/>
  <c r="Q25" i="18"/>
  <c r="Q24" i="18"/>
  <c r="Q23" i="18"/>
  <c r="Q21" i="18"/>
  <c r="Q19" i="18"/>
  <c r="Q18" i="18"/>
  <c r="Q17" i="18"/>
  <c r="M50" i="18" l="1"/>
  <c r="Q50" i="18" s="1"/>
  <c r="Q28" i="18"/>
  <c r="B35" i="17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R11" i="16"/>
  <c r="R10" i="16"/>
  <c r="R9" i="16"/>
  <c r="R8" i="16"/>
  <c r="R50" i="16" l="1"/>
  <c r="R12" i="16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R11" i="15"/>
  <c r="R10" i="15"/>
  <c r="R9" i="15"/>
  <c r="R8" i="15"/>
  <c r="R12" i="15" l="1"/>
  <c r="R34" i="15"/>
  <c r="M32" i="14"/>
  <c r="L32" i="14"/>
  <c r="K32" i="14"/>
  <c r="I32" i="14"/>
  <c r="G32" i="14"/>
  <c r="E32" i="14"/>
  <c r="D32" i="14"/>
  <c r="C32" i="14"/>
  <c r="Q31" i="14"/>
  <c r="Q30" i="14"/>
  <c r="Q29" i="14"/>
  <c r="Q28" i="14"/>
  <c r="Q27" i="14"/>
  <c r="Q26" i="14"/>
  <c r="Q25" i="14"/>
  <c r="Q23" i="14"/>
  <c r="Q22" i="14"/>
  <c r="Q21" i="14"/>
  <c r="Q20" i="14"/>
  <c r="Q19" i="14"/>
  <c r="Q18" i="14"/>
  <c r="Q17" i="14"/>
  <c r="Q16" i="14"/>
  <c r="Q10" i="14"/>
  <c r="K10" i="14"/>
  <c r="I10" i="14"/>
  <c r="D10" i="14"/>
  <c r="Q32" i="14" l="1"/>
  <c r="M67" i="13"/>
  <c r="L67" i="13"/>
  <c r="K67" i="13"/>
  <c r="J67" i="13"/>
  <c r="I67" i="13"/>
  <c r="H67" i="13"/>
  <c r="G67" i="13"/>
  <c r="F67" i="13"/>
  <c r="E67" i="13"/>
  <c r="D67" i="13"/>
  <c r="S67" i="13" s="1"/>
  <c r="C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37" i="13" l="1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L38" i="11" l="1"/>
  <c r="K38" i="11"/>
  <c r="J38" i="11"/>
  <c r="H38" i="11"/>
  <c r="G38" i="11"/>
  <c r="E38" i="11"/>
  <c r="D38" i="11"/>
  <c r="P37" i="11"/>
  <c r="P36" i="11"/>
  <c r="P35" i="11"/>
  <c r="P34" i="11"/>
  <c r="P33" i="11"/>
  <c r="P32" i="11"/>
  <c r="O26" i="11"/>
  <c r="L26" i="11"/>
  <c r="K26" i="11"/>
  <c r="J26" i="11"/>
  <c r="H26" i="11"/>
  <c r="G26" i="11"/>
  <c r="F26" i="11"/>
  <c r="E26" i="11"/>
  <c r="D26" i="11"/>
  <c r="C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26" i="11" l="1"/>
  <c r="P38" i="11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Q16" i="10"/>
  <c r="Q15" i="10"/>
  <c r="Q14" i="10"/>
  <c r="Q13" i="10"/>
  <c r="Q12" i="10"/>
  <c r="Q11" i="10"/>
  <c r="Q10" i="10"/>
  <c r="Q9" i="10"/>
  <c r="Q71" i="10" l="1"/>
  <c r="Q17" i="10"/>
  <c r="M52" i="9"/>
  <c r="L52" i="9"/>
  <c r="K52" i="9"/>
  <c r="I52" i="9"/>
  <c r="H52" i="9"/>
  <c r="E52" i="9"/>
  <c r="D52" i="9"/>
  <c r="C52" i="9"/>
  <c r="Q51" i="9"/>
  <c r="Q50" i="9"/>
  <c r="Q49" i="9"/>
  <c r="Q47" i="9"/>
  <c r="Q46" i="9"/>
  <c r="Q44" i="9"/>
  <c r="Q43" i="9"/>
  <c r="Q40" i="9"/>
  <c r="Q38" i="9"/>
  <c r="Q37" i="9"/>
  <c r="Q36" i="9"/>
  <c r="Q35" i="9"/>
  <c r="Q34" i="9"/>
  <c r="Q33" i="9"/>
  <c r="Q31" i="9"/>
  <c r="Q30" i="9"/>
  <c r="Q27" i="9"/>
  <c r="Q26" i="9"/>
  <c r="Q25" i="9"/>
  <c r="Q24" i="9"/>
  <c r="Q23" i="9"/>
  <c r="Q22" i="9"/>
  <c r="Q21" i="9"/>
  <c r="Q20" i="9"/>
  <c r="M14" i="9"/>
  <c r="Q14" i="9" s="1"/>
  <c r="D14" i="9"/>
  <c r="Q12" i="9"/>
  <c r="Q11" i="9"/>
  <c r="Q52" i="9" l="1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I10" i="8"/>
  <c r="Q32" i="8" l="1"/>
  <c r="L51" i="7"/>
  <c r="K51" i="7"/>
  <c r="J51" i="7"/>
  <c r="I51" i="7"/>
  <c r="H51" i="7"/>
  <c r="G51" i="7"/>
  <c r="F51" i="7"/>
  <c r="E51" i="7"/>
  <c r="D51" i="7"/>
  <c r="C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3" i="7"/>
  <c r="K13" i="7"/>
  <c r="H13" i="7"/>
  <c r="D13" i="7"/>
  <c r="P12" i="7"/>
  <c r="P11" i="7"/>
  <c r="P10" i="7"/>
  <c r="P9" i="7"/>
  <c r="P51" i="7" l="1"/>
  <c r="F86" i="6"/>
  <c r="E86" i="6"/>
  <c r="D86" i="6"/>
  <c r="P34" i="5" l="1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Q11" i="5"/>
  <c r="Q10" i="5"/>
  <c r="Q9" i="5"/>
  <c r="Q8" i="5"/>
  <c r="Q12" i="5" l="1"/>
  <c r="Q34" i="5"/>
  <c r="Q58" i="4"/>
  <c r="M58" i="4"/>
  <c r="L58" i="4"/>
  <c r="K58" i="4"/>
  <c r="I58" i="4"/>
  <c r="H58" i="4"/>
  <c r="E58" i="4"/>
  <c r="D58" i="4"/>
  <c r="C58" i="4"/>
  <c r="R57" i="4"/>
  <c r="R56" i="4"/>
  <c r="R55" i="4"/>
  <c r="R54" i="4"/>
  <c r="R53" i="4"/>
  <c r="R52" i="4"/>
  <c r="R50" i="4"/>
  <c r="R48" i="4"/>
  <c r="R46" i="4"/>
  <c r="R45" i="4"/>
  <c r="R44" i="4"/>
  <c r="R43" i="4"/>
  <c r="R42" i="4"/>
  <c r="R41" i="4"/>
  <c r="R40" i="4"/>
  <c r="R39" i="4"/>
  <c r="R38" i="4"/>
  <c r="R36" i="4"/>
  <c r="R34" i="4"/>
  <c r="R32" i="4"/>
  <c r="R31" i="4"/>
  <c r="R30" i="4"/>
  <c r="R28" i="4"/>
  <c r="R27" i="4"/>
  <c r="R26" i="4"/>
  <c r="R25" i="4"/>
  <c r="R24" i="4"/>
  <c r="R23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58" i="4" l="1"/>
  <c r="Q56" i="3"/>
  <c r="Q54" i="3"/>
  <c r="Q52" i="3"/>
  <c r="Q50" i="3"/>
  <c r="Q48" i="3"/>
  <c r="Q46" i="3"/>
  <c r="Q44" i="3"/>
  <c r="Q42" i="3"/>
  <c r="Q40" i="3"/>
  <c r="Q38" i="3"/>
  <c r="Q36" i="3"/>
  <c r="Q34" i="3"/>
  <c r="Q32" i="3"/>
  <c r="Q30" i="3"/>
  <c r="Q28" i="3"/>
  <c r="Q26" i="3"/>
  <c r="Q24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6" i="3"/>
  <c r="Q14" i="3"/>
  <c r="Q12" i="3"/>
  <c r="Q10" i="3"/>
  <c r="Q8" i="3"/>
  <c r="Q18" i="3" l="1"/>
  <c r="J72" i="2"/>
  <c r="I72" i="2"/>
  <c r="H72" i="2"/>
  <c r="G72" i="2"/>
  <c r="F72" i="2"/>
  <c r="E72" i="2"/>
  <c r="D72" i="2"/>
  <c r="C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J46" i="2"/>
  <c r="I46" i="2"/>
  <c r="H46" i="2"/>
  <c r="G46" i="2"/>
  <c r="F46" i="2"/>
  <c r="E46" i="2"/>
  <c r="D46" i="2"/>
  <c r="C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6" i="2"/>
  <c r="J10" i="2"/>
  <c r="I10" i="2"/>
  <c r="H10" i="2"/>
  <c r="G10" i="2"/>
  <c r="F10" i="2"/>
  <c r="E10" i="2"/>
  <c r="D10" i="2"/>
  <c r="C10" i="2"/>
  <c r="K9" i="2"/>
  <c r="K8" i="2"/>
  <c r="K7" i="2"/>
  <c r="D50" i="2" l="1"/>
  <c r="D14" i="2"/>
  <c r="D76" i="2"/>
  <c r="K72" i="2"/>
  <c r="K46" i="2"/>
  <c r="K10" i="2"/>
  <c r="N16" i="1" l="1"/>
  <c r="D16" i="1"/>
  <c r="E16" i="1"/>
  <c r="F16" i="1"/>
  <c r="G16" i="1"/>
  <c r="H16" i="1"/>
  <c r="I16" i="1"/>
  <c r="J16" i="1"/>
  <c r="K16" i="1"/>
  <c r="L16" i="1"/>
  <c r="M16" i="1"/>
</calcChain>
</file>

<file path=xl/sharedStrings.xml><?xml version="1.0" encoding="utf-8"?>
<sst xmlns="http://schemas.openxmlformats.org/spreadsheetml/2006/main" count="2533" uniqueCount="459">
  <si>
    <t>MATRÍCULA</t>
  </si>
  <si>
    <t>Curso</t>
  </si>
  <si>
    <t>Género</t>
  </si>
  <si>
    <t>Nacionalidad</t>
  </si>
  <si>
    <t>Pre kinder</t>
  </si>
  <si>
    <t>Kinder</t>
  </si>
  <si>
    <t>Matrícula</t>
  </si>
  <si>
    <t>1º</t>
  </si>
  <si>
    <t>2º</t>
  </si>
  <si>
    <t>3º</t>
  </si>
  <si>
    <t>4º</t>
  </si>
  <si>
    <t>5º</t>
  </si>
  <si>
    <t>6º</t>
  </si>
  <si>
    <t>7º</t>
  </si>
  <si>
    <t>8º</t>
  </si>
  <si>
    <t>Perú</t>
  </si>
  <si>
    <t>Bolivia</t>
  </si>
  <si>
    <t>Venezuela</t>
  </si>
  <si>
    <t>R. Dominicana</t>
  </si>
  <si>
    <t>Colombia</t>
  </si>
  <si>
    <t>Brasil</t>
  </si>
  <si>
    <t>Haiti</t>
  </si>
  <si>
    <t>Argentina</t>
  </si>
  <si>
    <t>Ecuador</t>
  </si>
  <si>
    <t>DATOS ESCUELA ANNE ELEONOR ROOSEVELT</t>
  </si>
  <si>
    <t>Hombres</t>
  </si>
  <si>
    <t>Mujeres</t>
  </si>
  <si>
    <t>DATOS DE ESTUDIANTES INMIGRANTES EXTRANJEROS POR GÉNERO, CURSO, NIVEL, DE ESTABLECIMIENTO EDUCACIONAL; 2020</t>
  </si>
  <si>
    <t xml:space="preserve">EDAD </t>
  </si>
  <si>
    <t xml:space="preserve"> </t>
  </si>
  <si>
    <t>Edad</t>
  </si>
  <si>
    <t>4 años</t>
  </si>
  <si>
    <t>5 años</t>
  </si>
  <si>
    <t>6 y 7 años</t>
  </si>
  <si>
    <t>7 años</t>
  </si>
  <si>
    <t>8 años</t>
  </si>
  <si>
    <t>9 años</t>
  </si>
  <si>
    <t>10 y 11 años</t>
  </si>
  <si>
    <t>11 años</t>
  </si>
  <si>
    <t>12años</t>
  </si>
  <si>
    <t>13 y 14 años</t>
  </si>
  <si>
    <t>14 años</t>
  </si>
  <si>
    <t>NOMBRE DE ESTABLECIMIENTO EDUCACIONAL:</t>
  </si>
  <si>
    <t>ARTURO PÉREZ CANTO</t>
  </si>
  <si>
    <t>MATRICULA TOTAL: 735</t>
  </si>
  <si>
    <t>CURSO</t>
  </si>
  <si>
    <t>GENERO</t>
  </si>
  <si>
    <t>PERUANA</t>
  </si>
  <si>
    <t>COLOMBIANA</t>
  </si>
  <si>
    <t>VENEZOLANA</t>
  </si>
  <si>
    <t>HAITIANA</t>
  </si>
  <si>
    <t>ECUATORIANA</t>
  </si>
  <si>
    <t>ARGENTINA</t>
  </si>
  <si>
    <t>BOLIVIANA</t>
  </si>
  <si>
    <t xml:space="preserve">OTRAS </t>
  </si>
  <si>
    <t>TOTAL</t>
  </si>
  <si>
    <t>PRE - KINDER</t>
  </si>
  <si>
    <t>M</t>
  </si>
  <si>
    <t>F</t>
  </si>
  <si>
    <t xml:space="preserve">KINDER </t>
  </si>
  <si>
    <t>MATRICULA TOTAL EDUCACIÓN PRE-BÁSICA</t>
  </si>
  <si>
    <t>MATRICULA ESTUDIANTES MIGRANTES</t>
  </si>
  <si>
    <t>EDAD</t>
  </si>
  <si>
    <t>4 AÑOS</t>
  </si>
  <si>
    <t>5 AÑOS</t>
  </si>
  <si>
    <t>1°A</t>
  </si>
  <si>
    <t>2°A</t>
  </si>
  <si>
    <t>2°B</t>
  </si>
  <si>
    <t>3°A</t>
  </si>
  <si>
    <t>4°A</t>
  </si>
  <si>
    <t>5°A</t>
  </si>
  <si>
    <t>6°A</t>
  </si>
  <si>
    <t>6°B</t>
  </si>
  <si>
    <t>7°A</t>
  </si>
  <si>
    <t>7°B</t>
  </si>
  <si>
    <t>8°A</t>
  </si>
  <si>
    <t>8°B</t>
  </si>
  <si>
    <t>MATRICULA TOTAL ENSEÑANZA BÁSICA</t>
  </si>
  <si>
    <t>6 AÑOS</t>
  </si>
  <si>
    <t>7 AÑOS</t>
  </si>
  <si>
    <t>8 AÑOS</t>
  </si>
  <si>
    <t>9 AÑOS</t>
  </si>
  <si>
    <t>10 AÑOS</t>
  </si>
  <si>
    <t>6 Y 7 AÑOS</t>
  </si>
  <si>
    <t>11 AÑOS</t>
  </si>
  <si>
    <t>12 AÑOS</t>
  </si>
  <si>
    <t>13 AÑOS</t>
  </si>
  <si>
    <t>14 AÑOS</t>
  </si>
  <si>
    <t>I°A</t>
  </si>
  <si>
    <t>I°B</t>
  </si>
  <si>
    <t>II°A</t>
  </si>
  <si>
    <t>II°B</t>
  </si>
  <si>
    <t>III°A</t>
  </si>
  <si>
    <t>III°B</t>
  </si>
  <si>
    <t>IV°A</t>
  </si>
  <si>
    <t>MATRICULA TOTAL ENSEÑANZA MEDIA</t>
  </si>
  <si>
    <t>15 Y 16 AÑOS</t>
  </si>
  <si>
    <t>16 AÑOS</t>
  </si>
  <si>
    <t>15 AÑOS</t>
  </si>
  <si>
    <t>16 Y 17 AÑOS</t>
  </si>
  <si>
    <t>17 AÑOS</t>
  </si>
  <si>
    <t>18 ÑOS</t>
  </si>
  <si>
    <t>18 Y 19 AÑOS</t>
  </si>
  <si>
    <t xml:space="preserve">ESC. </t>
  </si>
  <si>
    <t>CAPITAN</t>
  </si>
  <si>
    <t>DANIEL</t>
  </si>
  <si>
    <t>REBOLLEDO</t>
  </si>
  <si>
    <t xml:space="preserve">TOTAL MATRÍCULA ESTABLECIMIENTO (a Octubre de 2020): </t>
  </si>
  <si>
    <t>NIVEL:</t>
  </si>
  <si>
    <t>PRE-BÁSICA</t>
  </si>
  <si>
    <t>TOTAL MATRÍCULA:</t>
  </si>
  <si>
    <t xml:space="preserve">                                                                                                                                                    PAÍS DE ORIGEN</t>
  </si>
  <si>
    <t>GÉNERO</t>
  </si>
  <si>
    <t>PERÚ</t>
  </si>
  <si>
    <t>BOLIVIA</t>
  </si>
  <si>
    <t>URUGUAY</t>
  </si>
  <si>
    <t>BRASIL</t>
  </si>
  <si>
    <t>COLOMBIA</t>
  </si>
  <si>
    <t>VENEZUELA</t>
  </si>
  <si>
    <t>CUBA</t>
  </si>
  <si>
    <t>ECUADOR</t>
  </si>
  <si>
    <t>HAITÍ</t>
  </si>
  <si>
    <t>REPÚBLICA DOMINICANA</t>
  </si>
  <si>
    <t>COREA</t>
  </si>
  <si>
    <t>PALESTINA</t>
  </si>
  <si>
    <t>SIRIA</t>
  </si>
  <si>
    <t>TOTAL EXTRANJEROS</t>
  </si>
  <si>
    <t>Pre-K A</t>
  </si>
  <si>
    <t xml:space="preserve">F          </t>
  </si>
  <si>
    <t xml:space="preserve">M        </t>
  </si>
  <si>
    <t>Pre-K B</t>
  </si>
  <si>
    <t>Kinder A</t>
  </si>
  <si>
    <t xml:space="preserve">Kinder B </t>
  </si>
  <si>
    <t xml:space="preserve">Kinder C </t>
  </si>
  <si>
    <t>TOTAL   110</t>
  </si>
  <si>
    <t>E. BÁSICA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</si>
  <si>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  PAÍS DE ORIGEN</t>
    </r>
  </si>
  <si>
    <t>1-A</t>
  </si>
  <si>
    <t xml:space="preserve">F            </t>
  </si>
  <si>
    <t xml:space="preserve">M          </t>
  </si>
  <si>
    <t>1-B</t>
  </si>
  <si>
    <t>2-A</t>
  </si>
  <si>
    <t>2-B</t>
  </si>
  <si>
    <t>3-A</t>
  </si>
  <si>
    <t>3-B</t>
  </si>
  <si>
    <t>4-A</t>
  </si>
  <si>
    <t>4-B</t>
  </si>
  <si>
    <t>5-A</t>
  </si>
  <si>
    <t xml:space="preserve">5-B </t>
  </si>
  <si>
    <t xml:space="preserve">6-A </t>
  </si>
  <si>
    <t>6-B</t>
  </si>
  <si>
    <t>7-A</t>
  </si>
  <si>
    <t xml:space="preserve">7-B </t>
  </si>
  <si>
    <t>8-A</t>
  </si>
  <si>
    <t>8-B</t>
  </si>
  <si>
    <t>TOTAL   440</t>
  </si>
  <si>
    <t>NOMBRE DE ESTABLECIMIENTO EDUCACIONAL:    COMPLEJO EDUCACIONAL "JUANITA FERNÁNDEZ SOLAR"</t>
  </si>
  <si>
    <t xml:space="preserve">NIVEL:  EDUC. MEDIA </t>
  </si>
  <si>
    <t>TOTAL MATRÍCULA:  673</t>
  </si>
  <si>
    <t xml:space="preserve">                                                                       PAÍS DE ORIGEN</t>
  </si>
  <si>
    <t>PARAGUAY</t>
  </si>
  <si>
    <t>1° A</t>
  </si>
  <si>
    <t>1° B</t>
  </si>
  <si>
    <t>1° C</t>
  </si>
  <si>
    <t>14 Y 15 AÑOS</t>
  </si>
  <si>
    <t>1° D</t>
  </si>
  <si>
    <t>1° E</t>
  </si>
  <si>
    <t>1° F</t>
  </si>
  <si>
    <t>2° A</t>
  </si>
  <si>
    <t>2° B</t>
  </si>
  <si>
    <t>2° C</t>
  </si>
  <si>
    <t>2° D</t>
  </si>
  <si>
    <t>2° E</t>
  </si>
  <si>
    <t>2° F</t>
  </si>
  <si>
    <t>3° A</t>
  </si>
  <si>
    <t>3° B</t>
  </si>
  <si>
    <t>3° C</t>
  </si>
  <si>
    <t>3° D</t>
  </si>
  <si>
    <t>3° E</t>
  </si>
  <si>
    <t>3° F</t>
  </si>
  <si>
    <t>3° G</t>
  </si>
  <si>
    <t>4° A</t>
  </si>
  <si>
    <t>4° B</t>
  </si>
  <si>
    <t>4° C</t>
  </si>
  <si>
    <t>4° D</t>
  </si>
  <si>
    <t>4° E</t>
  </si>
  <si>
    <t>4° F</t>
  </si>
  <si>
    <t>17  AÑOS</t>
  </si>
  <si>
    <t>ESCUELA ESCRITORA MARCELA PAZ</t>
  </si>
  <si>
    <t>PRE KINDER</t>
  </si>
  <si>
    <t>KINDER</t>
  </si>
  <si>
    <t>1ºA</t>
  </si>
  <si>
    <t>2ºA</t>
  </si>
  <si>
    <t>3ºA</t>
  </si>
  <si>
    <t>4ºA</t>
  </si>
  <si>
    <t>5ºA</t>
  </si>
  <si>
    <t>6ºA</t>
  </si>
  <si>
    <t>7ºA</t>
  </si>
  <si>
    <t>8ºA</t>
  </si>
  <si>
    <t>8  AÑOS</t>
  </si>
  <si>
    <t xml:space="preserve">      </t>
  </si>
  <si>
    <t xml:space="preserve">                             Centro Educacional Escritores de Chile</t>
  </si>
  <si>
    <t xml:space="preserve">                             Arcoíris 4045 – RECOLETA</t>
  </si>
  <si>
    <t xml:space="preserve">                             ORIENTACIÓN / CONVIVENCIA ESCOLAR 2020</t>
  </si>
  <si>
    <t xml:space="preserve">        MIGRANTES 2020</t>
  </si>
  <si>
    <t xml:space="preserve">                       CENTRO EDUCACIONAL ESCRITORES DE CHILE</t>
  </si>
  <si>
    <t>Matricula Total:</t>
  </si>
  <si>
    <t>ESTABLECIMIENTO</t>
  </si>
  <si>
    <t>NACIONALIDAD</t>
  </si>
  <si>
    <t>SEXO M</t>
  </si>
  <si>
    <t>SEXO F</t>
  </si>
  <si>
    <t>ESCRITORES DE CHILE</t>
  </si>
  <si>
    <t>PK</t>
  </si>
  <si>
    <t>K</t>
  </si>
  <si>
    <t>2ºB</t>
  </si>
  <si>
    <t>3ºB</t>
  </si>
  <si>
    <t>4ºB</t>
  </si>
  <si>
    <t>5ºB</t>
  </si>
  <si>
    <t>6ºB</t>
  </si>
  <si>
    <t>HAITIANO</t>
  </si>
  <si>
    <t>12  AÑOS</t>
  </si>
  <si>
    <t>7ºB</t>
  </si>
  <si>
    <t>SUMATORIA TOTAL MIGRANTES</t>
  </si>
  <si>
    <t>ESCUELA ESPAÑA</t>
  </si>
  <si>
    <t>Cuba</t>
  </si>
  <si>
    <t>República Dominicana</t>
  </si>
  <si>
    <t>Corea</t>
  </si>
  <si>
    <t>Palestina</t>
  </si>
  <si>
    <t>Siria</t>
  </si>
  <si>
    <t>Total Extranjeros</t>
  </si>
  <si>
    <t>Prekinder</t>
  </si>
  <si>
    <t xml:space="preserve">F  </t>
  </si>
  <si>
    <t>1°B</t>
  </si>
  <si>
    <t>3°B</t>
  </si>
  <si>
    <t>4°B</t>
  </si>
  <si>
    <t>5°B</t>
  </si>
  <si>
    <t>Escuela "Hermana María Goretti"</t>
  </si>
  <si>
    <t>1°</t>
  </si>
  <si>
    <t>2°</t>
  </si>
  <si>
    <t>3°</t>
  </si>
  <si>
    <t>4°</t>
  </si>
  <si>
    <t>5°</t>
  </si>
  <si>
    <t>6°</t>
  </si>
  <si>
    <t>7°</t>
  </si>
  <si>
    <t>8°</t>
  </si>
  <si>
    <t xml:space="preserve">EADAD </t>
  </si>
  <si>
    <t>CENTRO EDUCACIONAL JOSÉ MIGUEL CARRERA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</si>
  <si>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</rPr>
      <t xml:space="preserve">   PAÍS DE ORIGEN</t>
    </r>
  </si>
  <si>
    <t>E. MEDIA</t>
  </si>
  <si>
    <t>1º A</t>
  </si>
  <si>
    <t>1º B</t>
  </si>
  <si>
    <t>2º A</t>
  </si>
  <si>
    <t>2º B</t>
  </si>
  <si>
    <t>3º AHC</t>
  </si>
  <si>
    <t>4º AHC</t>
  </si>
  <si>
    <t>3º ATP</t>
  </si>
  <si>
    <t>3º BTP</t>
  </si>
  <si>
    <t>4º ATP</t>
  </si>
  <si>
    <t>4º BTP</t>
  </si>
  <si>
    <t>1º NA</t>
  </si>
  <si>
    <t>1º NB</t>
  </si>
  <si>
    <t>2º NA</t>
  </si>
  <si>
    <t>2º NB</t>
  </si>
  <si>
    <t>2º NC</t>
  </si>
  <si>
    <t>2º ND</t>
  </si>
  <si>
    <t>18AÑOS</t>
  </si>
  <si>
    <t>19 Y 21 AÑOS</t>
  </si>
  <si>
    <t>20 Y 24 AÑOS</t>
  </si>
  <si>
    <t>21 AÑOS</t>
  </si>
  <si>
    <t>22 Y 26 AÑOS</t>
  </si>
  <si>
    <t>31AÑOS</t>
  </si>
  <si>
    <t>ENTRE 20 Y 36 AÑOS</t>
  </si>
  <si>
    <t>ENTRE 28 Y 33 AÑOS</t>
  </si>
  <si>
    <t>ENTRE 19 Y 32 AÑOS</t>
  </si>
  <si>
    <t>Liceo de Adultos Jorge Alessandri Rodriguez</t>
  </si>
  <si>
    <t>2 NB A</t>
  </si>
  <si>
    <t>ENTRE 16 A 23 AÑOS</t>
  </si>
  <si>
    <t>(5° y 6°)</t>
  </si>
  <si>
    <t>3 NB A</t>
  </si>
  <si>
    <t>(7° y 8°)</t>
  </si>
  <si>
    <t>3 NB B</t>
  </si>
  <si>
    <t>3 NB C</t>
  </si>
  <si>
    <t>1 NM A</t>
  </si>
  <si>
    <t>(1° y 2° medio)</t>
  </si>
  <si>
    <t>1 NM B</t>
  </si>
  <si>
    <t>1 NM C</t>
  </si>
  <si>
    <t>1 NM  D</t>
  </si>
  <si>
    <t>1 NM E</t>
  </si>
  <si>
    <t>1 NM F</t>
  </si>
  <si>
    <t>1 NM G</t>
  </si>
  <si>
    <t>1 NM H</t>
  </si>
  <si>
    <t>1 NM I</t>
  </si>
  <si>
    <t>1 NM J</t>
  </si>
  <si>
    <t>1 NM K</t>
  </si>
  <si>
    <t>2 NM A</t>
  </si>
  <si>
    <t>(3° y 4° medio)</t>
  </si>
  <si>
    <t>2 NM B</t>
  </si>
  <si>
    <t>2 NM C</t>
  </si>
  <si>
    <t>2 NM D</t>
  </si>
  <si>
    <t>2 NM E</t>
  </si>
  <si>
    <t>2 NM F</t>
  </si>
  <si>
    <t>2 NM G</t>
  </si>
  <si>
    <t>2 NM H</t>
  </si>
  <si>
    <t>2 NM I</t>
  </si>
  <si>
    <t>2 NM J</t>
  </si>
  <si>
    <t>2 NM K</t>
  </si>
  <si>
    <t>2 NM L</t>
  </si>
  <si>
    <t>2 NM M</t>
  </si>
  <si>
    <t>ENTRE 18 A 38 AÑOS</t>
  </si>
  <si>
    <t>LICEO DR, JUAN VERDAGUER PLANAS</t>
  </si>
  <si>
    <t>CHINA</t>
  </si>
  <si>
    <t xml:space="preserve">M         </t>
  </si>
  <si>
    <t>1°M</t>
  </si>
  <si>
    <t>2°M</t>
  </si>
  <si>
    <t>3°M</t>
  </si>
  <si>
    <t>LICEO PAULA JARAQUEMADA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</si>
  <si>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</si>
  <si>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</si>
  <si>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</si>
  <si>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</si>
  <si>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</si>
  <si>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</si>
  <si>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</si>
  <si>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</si>
  <si>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</si>
  <si>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</si>
  <si>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</si>
  <si>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</si>
  <si>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17 Y 18 AÑOS</t>
  </si>
  <si>
    <t>DATOS DE ESTUDIANTES INMIGRANTES EXTRANJEROS POR GÉNERO, CURSO, NIVEL, DE ESTABLECIMIENTO EDUCACIONAL</t>
  </si>
  <si>
    <t>LICEO VALENTÍN LETELIER</t>
  </si>
  <si>
    <t>USA</t>
  </si>
  <si>
    <t>5A</t>
  </si>
  <si>
    <t>5B</t>
  </si>
  <si>
    <t>6A</t>
  </si>
  <si>
    <t>6B</t>
  </si>
  <si>
    <t>7A</t>
  </si>
  <si>
    <t>7B</t>
  </si>
  <si>
    <t>CANADÁ</t>
  </si>
  <si>
    <t>7 Y 8 AÑOS</t>
  </si>
  <si>
    <t xml:space="preserve">8  AÑOS </t>
  </si>
  <si>
    <t>8 Y 9 AÑOS</t>
  </si>
  <si>
    <t>10 Y 11 AÑOS</t>
  </si>
  <si>
    <t>11  Y 12 AÑOS</t>
  </si>
  <si>
    <t>11 Y 12 AÑOS</t>
  </si>
  <si>
    <t>17 AÑOS Y 18 AÑOS</t>
  </si>
  <si>
    <t>Escuela Marta Colvin</t>
  </si>
  <si>
    <t>2do Nivel de Transición (Kinder)</t>
  </si>
  <si>
    <t>1ero básico</t>
  </si>
  <si>
    <t>2do básico</t>
  </si>
  <si>
    <t>3ero básic</t>
  </si>
  <si>
    <t>4to básico</t>
  </si>
  <si>
    <t>5to básico</t>
  </si>
  <si>
    <t>6to básico</t>
  </si>
  <si>
    <t>7mo básico</t>
  </si>
  <si>
    <t>8vo básico</t>
  </si>
  <si>
    <t>ESCUELA PUERTO RICO</t>
  </si>
  <si>
    <t>MEXICO</t>
  </si>
  <si>
    <t>PRIMERO</t>
  </si>
  <si>
    <t>SEGUNDO</t>
  </si>
  <si>
    <t>TERCERO</t>
  </si>
  <si>
    <t>CUARTO</t>
  </si>
  <si>
    <t>QUINTO</t>
  </si>
  <si>
    <t>SEXTO</t>
  </si>
  <si>
    <t>SEPTIMO</t>
  </si>
  <si>
    <t>OCTAVO</t>
  </si>
  <si>
    <t>ESCUELA RAFAEL VALENTIN VALDIVIESO</t>
  </si>
  <si>
    <t>E.E.U.U.</t>
  </si>
  <si>
    <t>PRE KINDER A</t>
  </si>
  <si>
    <t>KINDER A</t>
  </si>
  <si>
    <t>1ºB</t>
  </si>
  <si>
    <t>12 Y 13 AÑOS</t>
  </si>
  <si>
    <t>13 Y 14 AÑOS</t>
  </si>
  <si>
    <t>8ºB</t>
  </si>
  <si>
    <t>REPÚBLICA DEL PARAGUAY</t>
  </si>
  <si>
    <t>MATRICULA TOTAL: 1200</t>
  </si>
  <si>
    <t>Cursos</t>
  </si>
  <si>
    <t>Matricula</t>
  </si>
  <si>
    <t>Chile</t>
  </si>
  <si>
    <t>Peru</t>
  </si>
  <si>
    <t>Repuplica</t>
  </si>
  <si>
    <t>%</t>
  </si>
  <si>
    <t>Dominicana</t>
  </si>
  <si>
    <t>Extranjeros</t>
  </si>
  <si>
    <t>Prekinder_A</t>
  </si>
  <si>
    <t>8.6</t>
  </si>
  <si>
    <t>Prekinder_B</t>
  </si>
  <si>
    <t>17.1</t>
  </si>
  <si>
    <t>kinder_A</t>
  </si>
  <si>
    <t>30.3</t>
  </si>
  <si>
    <t>kinder_B</t>
  </si>
  <si>
    <t>26.5</t>
  </si>
  <si>
    <t>1º basico_A</t>
  </si>
  <si>
    <t>38.1</t>
  </si>
  <si>
    <t>1º basico_B</t>
  </si>
  <si>
    <t>33.3</t>
  </si>
  <si>
    <t>1º basico_C</t>
  </si>
  <si>
    <t>13.6</t>
  </si>
  <si>
    <t>2º basico_A</t>
  </si>
  <si>
    <t>45.0</t>
  </si>
  <si>
    <t>2º basico_B</t>
  </si>
  <si>
    <t>59.0</t>
  </si>
  <si>
    <t>2º basico_C</t>
  </si>
  <si>
    <t>57.5</t>
  </si>
  <si>
    <t>3º basico_A</t>
  </si>
  <si>
    <t>53.7</t>
  </si>
  <si>
    <t>3º basico_B</t>
  </si>
  <si>
    <t>51.4</t>
  </si>
  <si>
    <t>3º basico_C</t>
  </si>
  <si>
    <t>69.4</t>
  </si>
  <si>
    <t>3º basico_D</t>
  </si>
  <si>
    <t>60.0</t>
  </si>
  <si>
    <t>4º basico_A</t>
  </si>
  <si>
    <t>42.2</t>
  </si>
  <si>
    <t>9 Y 10 AÑOS</t>
  </si>
  <si>
    <t>4º basico_B</t>
  </si>
  <si>
    <t>53.6</t>
  </si>
  <si>
    <t>4º basico_C</t>
  </si>
  <si>
    <t>63.4</t>
  </si>
  <si>
    <t>5º basico_A</t>
  </si>
  <si>
    <t>35.7</t>
  </si>
  <si>
    <t>5º basico_B</t>
  </si>
  <si>
    <t>5º basico_C</t>
  </si>
  <si>
    <t>55.0</t>
  </si>
  <si>
    <t>5º basico_D</t>
  </si>
  <si>
    <t>61.0</t>
  </si>
  <si>
    <t>6º basico_A</t>
  </si>
  <si>
    <t>44.2</t>
  </si>
  <si>
    <t>6º basico_B</t>
  </si>
  <si>
    <t>39.0</t>
  </si>
  <si>
    <t>6º basico_C</t>
  </si>
  <si>
    <t>47.6</t>
  </si>
  <si>
    <t>7º basico_A</t>
  </si>
  <si>
    <t>48.8</t>
  </si>
  <si>
    <t>7º basico_B</t>
  </si>
  <si>
    <t>27.5</t>
  </si>
  <si>
    <t>7º basico_C</t>
  </si>
  <si>
    <t>59.5</t>
  </si>
  <si>
    <t>8º basico_A</t>
  </si>
  <si>
    <t>50.0</t>
  </si>
  <si>
    <t>8º basico_B</t>
  </si>
  <si>
    <t>64.1</t>
  </si>
  <si>
    <t>8º basico_C</t>
  </si>
  <si>
    <t>ESCUELA SANTA TERESA DE ÁVILA</t>
  </si>
  <si>
    <t>8ºC</t>
  </si>
  <si>
    <t>Taller Laboral</t>
  </si>
  <si>
    <t>TL-1A</t>
  </si>
  <si>
    <t>TL-1B</t>
  </si>
  <si>
    <t>TL-1C</t>
  </si>
  <si>
    <t>TL-1D</t>
  </si>
  <si>
    <t>TL-2D</t>
  </si>
  <si>
    <t>TL-3A</t>
  </si>
  <si>
    <t>TL-3B</t>
  </si>
  <si>
    <t>TL-3D</t>
  </si>
  <si>
    <t>Escuela Víctor Cuccuini</t>
  </si>
  <si>
    <t>Panamá</t>
  </si>
  <si>
    <t>PRE KÍNDER</t>
  </si>
  <si>
    <t>KÍNDER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</si>
  <si>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Verdana"/>
        <family val="2"/>
      </rPr>
      <t xml:space="preserve">   PAÍS DE ORIGEN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</si>
</sst>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3" fillId="0" borderId="2" xfId="0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0" fillId="4" borderId="35" xfId="0" applyFill="1" applyBorder="1"/>
    <xf numFmtId="0" fontId="0" fillId="5" borderId="35" xfId="0" applyFill="1" applyBorder="1"/>
    <xf numFmtId="0" fontId="0" fillId="5" borderId="0" xfId="0" applyFill="1" applyBorder="1"/>
    <xf numFmtId="0" fontId="1" fillId="0" borderId="1" xfId="0" applyFont="1" applyBorder="1"/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3" fillId="3" borderId="20" xfId="0" applyFont="1" applyFill="1" applyBorder="1"/>
    <xf numFmtId="0" fontId="0" fillId="0" borderId="9" xfId="0" applyBorder="1" applyAlignment="1">
      <alignment horizontal="center"/>
    </xf>
    <xf numFmtId="0" fontId="0" fillId="0" borderId="1" xfId="0" applyFill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/>
    <xf numFmtId="0" fontId="3" fillId="18" borderId="1" xfId="0" applyFont="1" applyFill="1" applyBorder="1"/>
    <xf numFmtId="0" fontId="3" fillId="0" borderId="19" xfId="0" applyFont="1" applyBorder="1"/>
    <xf numFmtId="0" fontId="3" fillId="0" borderId="1" xfId="0" applyFont="1" applyBorder="1"/>
    <xf numFmtId="0" fontId="3" fillId="20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49" xfId="0" applyFont="1" applyFill="1" applyBorder="1" applyAlignment="1">
      <alignment horizontal="center" vertical="center" textRotation="90"/>
    </xf>
    <xf numFmtId="0" fontId="0" fillId="2" borderId="4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18" borderId="30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3" fillId="20" borderId="30" xfId="0" applyFont="1" applyFill="1" applyBorder="1"/>
    <xf numFmtId="0" fontId="3" fillId="0" borderId="30" xfId="0" applyFont="1" applyBorder="1"/>
    <xf numFmtId="0" fontId="5" fillId="21" borderId="30" xfId="0" applyFont="1" applyFill="1" applyBorder="1" applyAlignment="1">
      <alignment horizontal="center"/>
    </xf>
    <xf numFmtId="0" fontId="5" fillId="21" borderId="30" xfId="0" applyFont="1" applyFill="1" applyBorder="1" applyAlignment="1">
      <alignment horizontal="center" wrapText="1"/>
    </xf>
    <xf numFmtId="0" fontId="0" fillId="20" borderId="61" xfId="0" applyFill="1" applyBorder="1"/>
    <xf numFmtId="0" fontId="0" fillId="20" borderId="58" xfId="0" applyFill="1" applyBorder="1"/>
    <xf numFmtId="0" fontId="3" fillId="0" borderId="7" xfId="0" applyFont="1" applyBorder="1"/>
    <xf numFmtId="0" fontId="3" fillId="0" borderId="17" xfId="0" applyFont="1" applyBorder="1"/>
    <xf numFmtId="0" fontId="0" fillId="0" borderId="17" xfId="0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20" borderId="12" xfId="0" applyFill="1" applyBorder="1"/>
    <xf numFmtId="0" fontId="0" fillId="20" borderId="62" xfId="0" applyFill="1" applyBorder="1"/>
    <xf numFmtId="0" fontId="7" fillId="0" borderId="0" xfId="0" applyFont="1"/>
    <xf numFmtId="0" fontId="0" fillId="20" borderId="3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0" borderId="0" xfId="0" applyFont="1" applyAlignment="1"/>
    <xf numFmtId="0" fontId="5" fillId="21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1" borderId="39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0" fontId="25" fillId="18" borderId="36" xfId="0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25" fillId="19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2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 wrapText="1"/>
    </xf>
    <xf numFmtId="0" fontId="26" fillId="21" borderId="1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7" fillId="20" borderId="3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19" borderId="19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6" fillId="20" borderId="0" xfId="0" applyFont="1" applyFill="1" applyAlignment="1">
      <alignment horizontal="center" vertical="center"/>
    </xf>
    <xf numFmtId="0" fontId="27" fillId="20" borderId="37" xfId="0" applyFont="1" applyFill="1" applyBorder="1" applyAlignment="1">
      <alignment horizontal="center" vertical="center"/>
    </xf>
    <xf numFmtId="0" fontId="27" fillId="20" borderId="38" xfId="0" applyFont="1" applyFill="1" applyBorder="1" applyAlignment="1">
      <alignment horizontal="center" vertical="center"/>
    </xf>
    <xf numFmtId="0" fontId="27" fillId="20" borderId="0" xfId="0" applyFont="1" applyFill="1" applyAlignment="1">
      <alignment horizontal="center" vertical="center"/>
    </xf>
    <xf numFmtId="0" fontId="27" fillId="20" borderId="3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4" fillId="19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21" borderId="22" xfId="0" applyFont="1" applyFill="1" applyBorder="1" applyAlignment="1">
      <alignment horizontal="center" vertical="center" textRotation="90" wrapText="1"/>
    </xf>
    <xf numFmtId="0" fontId="5" fillId="21" borderId="34" xfId="0" applyFont="1" applyFill="1" applyBorder="1" applyAlignment="1">
      <alignment horizontal="center" vertical="center" textRotation="90" wrapText="1"/>
    </xf>
    <xf numFmtId="0" fontId="5" fillId="21" borderId="2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 wrapText="1"/>
    </xf>
    <xf numFmtId="0" fontId="5" fillId="15" borderId="50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255"/>
    </xf>
    <xf numFmtId="0" fontId="3" fillId="2" borderId="51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15" borderId="58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15" borderId="42" xfId="0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17" borderId="38" xfId="0" applyFont="1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51" xfId="0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3" fillId="22" borderId="48" xfId="0" applyFont="1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2" borderId="60" xfId="0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18" borderId="37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23" borderId="63" xfId="0" applyFont="1" applyFill="1" applyBorder="1" applyAlignment="1">
      <alignment horizontal="center" vertical="center"/>
    </xf>
    <xf numFmtId="0" fontId="14" fillId="23" borderId="64" xfId="0" applyFont="1" applyFill="1" applyBorder="1" applyAlignment="1">
      <alignment horizontal="center" vertical="center"/>
    </xf>
    <xf numFmtId="0" fontId="14" fillId="23" borderId="65" xfId="0" applyFont="1" applyFill="1" applyBorder="1" applyAlignment="1">
      <alignment horizontal="center" vertical="center"/>
    </xf>
    <xf numFmtId="0" fontId="15" fillId="23" borderId="64" xfId="0" applyFont="1" applyFill="1" applyBorder="1" applyAlignment="1">
      <alignment horizontal="center" vertical="center"/>
    </xf>
    <xf numFmtId="0" fontId="15" fillId="23" borderId="66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5" borderId="67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25" borderId="68" xfId="0" applyFont="1" applyFill="1" applyBorder="1" applyAlignment="1">
      <alignment horizontal="center" vertical="center"/>
    </xf>
    <xf numFmtId="0" fontId="15" fillId="25" borderId="6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26" borderId="70" xfId="0" applyFont="1" applyFill="1" applyBorder="1" applyAlignment="1">
      <alignment horizontal="center" vertical="center"/>
    </xf>
    <xf numFmtId="0" fontId="16" fillId="26" borderId="20" xfId="0" applyFont="1" applyFill="1" applyBorder="1" applyAlignment="1">
      <alignment horizontal="center" vertical="center"/>
    </xf>
    <xf numFmtId="0" fontId="17" fillId="26" borderId="20" xfId="0" applyFont="1" applyFill="1" applyBorder="1" applyAlignment="1">
      <alignment horizontal="center" vertical="center"/>
    </xf>
    <xf numFmtId="0" fontId="16" fillId="26" borderId="21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8" fillId="28" borderId="71" xfId="0" applyFont="1" applyFill="1" applyBorder="1" applyAlignment="1">
      <alignment horizontal="center" vertical="center"/>
    </xf>
    <xf numFmtId="0" fontId="18" fillId="28" borderId="71" xfId="0" applyFont="1" applyFill="1" applyBorder="1" applyAlignment="1">
      <alignment horizontal="center" vertical="center" wrapText="1"/>
    </xf>
    <xf numFmtId="0" fontId="18" fillId="28" borderId="72" xfId="0" applyFont="1" applyFill="1" applyBorder="1" applyAlignment="1">
      <alignment horizontal="center" vertical="center" wrapText="1"/>
    </xf>
    <xf numFmtId="0" fontId="14" fillId="27" borderId="68" xfId="0" applyFont="1" applyFill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27" borderId="72" xfId="0" applyFont="1" applyFill="1" applyBorder="1" applyAlignment="1">
      <alignment horizontal="center" vertical="center"/>
    </xf>
    <xf numFmtId="0" fontId="19" fillId="25" borderId="67" xfId="0" applyFont="1" applyFill="1" applyBorder="1" applyAlignment="1">
      <alignment horizontal="center" vertical="center"/>
    </xf>
    <xf numFmtId="0" fontId="17" fillId="26" borderId="70" xfId="0" applyFont="1" applyFill="1" applyBorder="1" applyAlignment="1">
      <alignment horizontal="center" vertical="center"/>
    </xf>
    <xf numFmtId="0" fontId="17" fillId="26" borderId="21" xfId="0" applyFont="1" applyFill="1" applyBorder="1" applyAlignment="1">
      <alignment horizontal="center" vertical="center"/>
    </xf>
    <xf numFmtId="0" fontId="15" fillId="27" borderId="71" xfId="0" applyFont="1" applyFill="1" applyBorder="1" applyAlignment="1">
      <alignment horizontal="center" vertical="center"/>
    </xf>
    <xf numFmtId="0" fontId="14" fillId="27" borderId="67" xfId="0" applyFont="1" applyFill="1" applyBorder="1" applyAlignment="1">
      <alignment horizontal="center" vertical="center"/>
    </xf>
    <xf numFmtId="0" fontId="14" fillId="27" borderId="71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24" borderId="66" xfId="0" applyFont="1" applyFill="1" applyBorder="1" applyAlignment="1">
      <alignment horizontal="center" vertical="center"/>
    </xf>
    <xf numFmtId="0" fontId="20" fillId="24" borderId="66" xfId="0" applyFont="1" applyFill="1" applyBorder="1" applyAlignment="1">
      <alignment horizontal="center" vertical="center"/>
    </xf>
    <xf numFmtId="0" fontId="19" fillId="24" borderId="6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0" borderId="6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6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19" borderId="73" xfId="0" applyFill="1" applyBorder="1" applyAlignment="1">
      <alignment horizontal="center" vertical="center"/>
    </xf>
    <xf numFmtId="0" fontId="0" fillId="19" borderId="74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75" xfId="0" applyFill="1" applyBorder="1" applyAlignment="1">
      <alignment horizontal="center" vertical="center"/>
    </xf>
    <xf numFmtId="0" fontId="0" fillId="19" borderId="76" xfId="0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22" fillId="2" borderId="7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77" xfId="0" applyFont="1" applyFill="1" applyBorder="1" applyAlignment="1">
      <alignment horizontal="center" vertical="center"/>
    </xf>
    <xf numFmtId="3" fontId="0" fillId="2" borderId="77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2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0</xdr:col>
      <xdr:colOff>762000</xdr:colOff>
      <xdr:row>4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56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"/>
  <sheetViews>
    <sheetView workbookViewId="0">
      <selection activeCell="O6" sqref="O6:O16"/>
    </sheetView>
  </sheetViews>
  <sheetFormatPr baseColWidth="10" defaultRowHeight="15.75" x14ac:dyDescent="0.25"/>
  <cols>
    <col min="6" max="7" width="9" customWidth="1"/>
    <col min="8" max="8" width="10.125" customWidth="1"/>
    <col min="9" max="9" width="12.625" customWidth="1"/>
    <col min="10" max="10" width="8.625" customWidth="1"/>
    <col min="11" max="11" width="7.625" customWidth="1"/>
    <col min="12" max="12" width="8.5" customWidth="1"/>
    <col min="13" max="13" width="8.625" customWidth="1"/>
    <col min="14" max="14" width="8.375" customWidth="1"/>
    <col min="15" max="15" width="12.125" customWidth="1"/>
  </cols>
  <sheetData>
    <row r="1" spans="2:15" x14ac:dyDescent="0.25">
      <c r="B1" s="5" t="s">
        <v>27</v>
      </c>
      <c r="C1" s="6"/>
      <c r="D1" s="6"/>
      <c r="E1" s="6"/>
      <c r="F1" s="6"/>
      <c r="G1" s="6"/>
      <c r="H1" s="6"/>
      <c r="I1" s="6"/>
      <c r="J1" s="6"/>
      <c r="K1" s="6"/>
    </row>
    <row r="2" spans="2:15" ht="21" x14ac:dyDescent="0.35">
      <c r="C2" s="4" t="s">
        <v>24</v>
      </c>
    </row>
    <row r="3" spans="2:15" ht="16.5" thickBot="1" x14ac:dyDescent="0.3"/>
    <row r="4" spans="2:15" x14ac:dyDescent="0.25">
      <c r="B4" s="9"/>
      <c r="C4" s="10"/>
      <c r="D4" s="163" t="s">
        <v>2</v>
      </c>
      <c r="E4" s="164"/>
      <c r="F4" s="163" t="s">
        <v>3</v>
      </c>
      <c r="G4" s="163"/>
      <c r="H4" s="163"/>
      <c r="I4" s="163"/>
      <c r="J4" s="163"/>
      <c r="K4" s="163"/>
      <c r="L4" s="163"/>
      <c r="M4" s="163"/>
      <c r="N4" s="163"/>
      <c r="O4" s="14" t="s">
        <v>29</v>
      </c>
    </row>
    <row r="5" spans="2:15" x14ac:dyDescent="0.25">
      <c r="B5" s="11" t="s">
        <v>1</v>
      </c>
      <c r="C5" s="8" t="s">
        <v>6</v>
      </c>
      <c r="D5" s="8" t="s">
        <v>25</v>
      </c>
      <c r="E5" s="8" t="s">
        <v>26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15" t="s">
        <v>30</v>
      </c>
    </row>
    <row r="6" spans="2:15" x14ac:dyDescent="0.25">
      <c r="B6" s="109" t="s">
        <v>4</v>
      </c>
      <c r="C6" s="110">
        <v>11</v>
      </c>
      <c r="D6" s="110">
        <v>5</v>
      </c>
      <c r="E6" s="110">
        <v>6</v>
      </c>
      <c r="F6" s="2"/>
      <c r="G6" s="2"/>
      <c r="H6" s="2"/>
      <c r="I6" s="2"/>
      <c r="J6" s="2"/>
      <c r="K6" s="2"/>
      <c r="L6" s="2"/>
      <c r="M6" s="2"/>
      <c r="N6" s="2"/>
      <c r="O6" s="113" t="s">
        <v>31</v>
      </c>
    </row>
    <row r="7" spans="2:15" x14ac:dyDescent="0.25">
      <c r="B7" s="109" t="s">
        <v>5</v>
      </c>
      <c r="C7" s="110">
        <v>27</v>
      </c>
      <c r="D7" s="110">
        <v>15</v>
      </c>
      <c r="E7" s="110">
        <v>12</v>
      </c>
      <c r="F7" s="2">
        <v>3</v>
      </c>
      <c r="G7" s="2">
        <v>2</v>
      </c>
      <c r="H7" s="2">
        <v>3</v>
      </c>
      <c r="I7" s="2">
        <v>1</v>
      </c>
      <c r="J7" s="2"/>
      <c r="K7" s="2"/>
      <c r="L7" s="2"/>
      <c r="M7" s="2"/>
      <c r="N7" s="2"/>
      <c r="O7" s="113" t="s">
        <v>32</v>
      </c>
    </row>
    <row r="8" spans="2:15" x14ac:dyDescent="0.25">
      <c r="B8" s="109" t="s">
        <v>7</v>
      </c>
      <c r="C8" s="110">
        <v>21</v>
      </c>
      <c r="D8" s="110">
        <v>15</v>
      </c>
      <c r="E8" s="110">
        <v>6</v>
      </c>
      <c r="F8" s="2">
        <v>5</v>
      </c>
      <c r="G8" s="2">
        <v>1</v>
      </c>
      <c r="H8" s="2">
        <v>6</v>
      </c>
      <c r="I8" s="2">
        <v>1</v>
      </c>
      <c r="J8" s="2"/>
      <c r="K8" s="2"/>
      <c r="L8" s="2"/>
      <c r="M8" s="2"/>
      <c r="N8" s="2"/>
      <c r="O8" s="113" t="s">
        <v>33</v>
      </c>
    </row>
    <row r="9" spans="2:15" x14ac:dyDescent="0.25">
      <c r="B9" s="109" t="s">
        <v>8</v>
      </c>
      <c r="C9" s="110">
        <v>26</v>
      </c>
      <c r="D9" s="110">
        <v>14</v>
      </c>
      <c r="E9" s="110">
        <v>12</v>
      </c>
      <c r="F9" s="2">
        <v>6</v>
      </c>
      <c r="G9" s="2"/>
      <c r="H9" s="2">
        <v>1</v>
      </c>
      <c r="I9" s="2"/>
      <c r="J9" s="2">
        <v>1</v>
      </c>
      <c r="K9" s="2">
        <v>1</v>
      </c>
      <c r="L9" s="2">
        <v>2</v>
      </c>
      <c r="M9" s="2"/>
      <c r="N9" s="2"/>
      <c r="O9" s="113" t="s">
        <v>34</v>
      </c>
    </row>
    <row r="10" spans="2:15" x14ac:dyDescent="0.25">
      <c r="B10" s="109" t="s">
        <v>9</v>
      </c>
      <c r="C10" s="110">
        <v>28</v>
      </c>
      <c r="D10" s="110">
        <v>14</v>
      </c>
      <c r="E10" s="110">
        <v>14</v>
      </c>
      <c r="F10" s="2">
        <v>4</v>
      </c>
      <c r="G10" s="2">
        <v>1</v>
      </c>
      <c r="H10" s="2"/>
      <c r="I10" s="2"/>
      <c r="J10" s="2"/>
      <c r="K10" s="2"/>
      <c r="L10" s="2">
        <v>2</v>
      </c>
      <c r="M10" s="2"/>
      <c r="N10" s="2"/>
      <c r="O10" s="113" t="s">
        <v>35</v>
      </c>
    </row>
    <row r="11" spans="2:15" x14ac:dyDescent="0.25">
      <c r="B11" s="109" t="s">
        <v>10</v>
      </c>
      <c r="C11" s="110">
        <v>32</v>
      </c>
      <c r="D11" s="110">
        <v>18</v>
      </c>
      <c r="E11" s="110">
        <v>14</v>
      </c>
      <c r="F11" s="2">
        <v>4</v>
      </c>
      <c r="G11" s="2">
        <v>3</v>
      </c>
      <c r="H11" s="2">
        <v>2</v>
      </c>
      <c r="I11" s="2"/>
      <c r="J11" s="2">
        <v>1</v>
      </c>
      <c r="K11" s="2"/>
      <c r="L11" s="2"/>
      <c r="M11" s="2"/>
      <c r="N11" s="2"/>
      <c r="O11" s="113" t="s">
        <v>36</v>
      </c>
    </row>
    <row r="12" spans="2:15" x14ac:dyDescent="0.25">
      <c r="B12" s="109" t="s">
        <v>11</v>
      </c>
      <c r="C12" s="110">
        <v>20</v>
      </c>
      <c r="D12" s="110">
        <v>14</v>
      </c>
      <c r="E12" s="110">
        <v>6</v>
      </c>
      <c r="F12" s="2">
        <v>4</v>
      </c>
      <c r="G12" s="2">
        <v>2</v>
      </c>
      <c r="H12" s="2"/>
      <c r="I12" s="2"/>
      <c r="J12" s="2"/>
      <c r="K12" s="2"/>
      <c r="L12" s="2"/>
      <c r="M12" s="2"/>
      <c r="N12" s="2"/>
      <c r="O12" s="113" t="s">
        <v>37</v>
      </c>
    </row>
    <row r="13" spans="2:15" x14ac:dyDescent="0.25">
      <c r="B13" s="109" t="s">
        <v>12</v>
      </c>
      <c r="C13" s="110">
        <v>26</v>
      </c>
      <c r="D13" s="110">
        <v>15</v>
      </c>
      <c r="E13" s="110">
        <v>11</v>
      </c>
      <c r="F13" s="2">
        <v>4</v>
      </c>
      <c r="G13" s="2">
        <v>2</v>
      </c>
      <c r="H13" s="2"/>
      <c r="I13" s="2"/>
      <c r="J13" s="2">
        <v>1</v>
      </c>
      <c r="K13" s="2"/>
      <c r="L13" s="2">
        <v>1</v>
      </c>
      <c r="M13" s="2"/>
      <c r="N13" s="2"/>
      <c r="O13" s="113" t="s">
        <v>38</v>
      </c>
    </row>
    <row r="14" spans="2:15" x14ac:dyDescent="0.25">
      <c r="B14" s="109" t="s">
        <v>13</v>
      </c>
      <c r="C14" s="8">
        <v>23</v>
      </c>
      <c r="D14" s="110">
        <v>16</v>
      </c>
      <c r="E14" s="110">
        <v>7</v>
      </c>
      <c r="F14" s="2">
        <v>1</v>
      </c>
      <c r="G14" s="2"/>
      <c r="H14" s="2"/>
      <c r="I14" s="2">
        <v>1</v>
      </c>
      <c r="J14" s="2"/>
      <c r="K14" s="2"/>
      <c r="L14" s="2"/>
      <c r="M14" s="2">
        <v>1</v>
      </c>
      <c r="N14" s="2"/>
      <c r="O14" s="113" t="s">
        <v>39</v>
      </c>
    </row>
    <row r="15" spans="2:15" x14ac:dyDescent="0.25">
      <c r="B15" s="109" t="s">
        <v>14</v>
      </c>
      <c r="C15" s="8">
        <v>25</v>
      </c>
      <c r="D15" s="110">
        <v>15</v>
      </c>
      <c r="E15" s="110">
        <v>10</v>
      </c>
      <c r="F15" s="2">
        <v>4</v>
      </c>
      <c r="G15" s="2"/>
      <c r="H15" s="2">
        <v>2</v>
      </c>
      <c r="I15" s="2"/>
      <c r="J15" s="2"/>
      <c r="K15" s="2"/>
      <c r="L15" s="2"/>
      <c r="M15" s="2"/>
      <c r="N15" s="2">
        <v>1</v>
      </c>
      <c r="O15" s="113" t="s">
        <v>40</v>
      </c>
    </row>
    <row r="16" spans="2:15" ht="16.5" thickBot="1" x14ac:dyDescent="0.3">
      <c r="B16" s="12" t="s">
        <v>0</v>
      </c>
      <c r="C16" s="13">
        <v>239</v>
      </c>
      <c r="D16" s="111">
        <f t="shared" ref="D16:N16" si="0">SUM(D6:D15)</f>
        <v>141</v>
      </c>
      <c r="E16" s="111">
        <f t="shared" si="0"/>
        <v>98</v>
      </c>
      <c r="F16" s="112">
        <f t="shared" si="0"/>
        <v>35</v>
      </c>
      <c r="G16" s="112">
        <f t="shared" si="0"/>
        <v>11</v>
      </c>
      <c r="H16" s="112">
        <f t="shared" si="0"/>
        <v>14</v>
      </c>
      <c r="I16" s="112">
        <f t="shared" si="0"/>
        <v>3</v>
      </c>
      <c r="J16" s="112">
        <f t="shared" si="0"/>
        <v>3</v>
      </c>
      <c r="K16" s="112">
        <f t="shared" si="0"/>
        <v>1</v>
      </c>
      <c r="L16" s="112">
        <f t="shared" si="0"/>
        <v>5</v>
      </c>
      <c r="M16" s="112">
        <f t="shared" si="0"/>
        <v>1</v>
      </c>
      <c r="N16" s="112">
        <f t="shared" si="0"/>
        <v>1</v>
      </c>
      <c r="O16" s="114" t="s">
        <v>41</v>
      </c>
    </row>
  </sheetData>
  <mergeCells count="2">
    <mergeCell ref="D4:E4"/>
    <mergeCell ref="F4:N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1"/>
  <sheetViews>
    <sheetView workbookViewId="0">
      <selection activeCell="R1" sqref="A1:R1048576"/>
    </sheetView>
  </sheetViews>
  <sheetFormatPr baseColWidth="10" defaultRowHeight="15.75" x14ac:dyDescent="0.25"/>
  <cols>
    <col min="1" max="17" width="11" style="247"/>
    <col min="18" max="18" width="20" style="247" customWidth="1"/>
  </cols>
  <sheetData>
    <row r="1" spans="1:18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8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274</v>
      </c>
      <c r="I2" s="358"/>
      <c r="J2" s="360"/>
      <c r="K2" s="358"/>
      <c r="L2" s="358"/>
      <c r="M2" s="358"/>
      <c r="N2" s="358"/>
      <c r="O2" s="359"/>
    </row>
    <row r="3" spans="1:18" x14ac:dyDescent="0.25">
      <c r="A3" s="357" t="s">
        <v>107</v>
      </c>
      <c r="B3" s="358"/>
      <c r="C3" s="358"/>
      <c r="D3" s="358"/>
      <c r="E3" s="358"/>
      <c r="F3" s="358"/>
      <c r="G3" s="359"/>
      <c r="H3" s="361">
        <v>1182</v>
      </c>
      <c r="I3" s="120"/>
      <c r="J3" s="362"/>
      <c r="K3" s="120"/>
      <c r="L3" s="120"/>
      <c r="M3" s="120"/>
      <c r="N3" s="120"/>
      <c r="O3" s="120"/>
    </row>
    <row r="4" spans="1:18" x14ac:dyDescent="0.25">
      <c r="E4" s="317"/>
      <c r="F4" s="317"/>
      <c r="J4" s="317"/>
    </row>
    <row r="6" spans="1:18" x14ac:dyDescent="0.25">
      <c r="A6" s="340" t="s">
        <v>108</v>
      </c>
      <c r="B6" s="341" t="s">
        <v>135</v>
      </c>
      <c r="C6" s="363"/>
      <c r="D6" s="364" t="s">
        <v>110</v>
      </c>
      <c r="E6" s="365"/>
      <c r="F6" s="340">
        <v>177</v>
      </c>
      <c r="G6" s="327"/>
    </row>
    <row r="7" spans="1:18" x14ac:dyDescent="0.25">
      <c r="A7" s="323"/>
      <c r="B7" s="324"/>
      <c r="C7" s="349" t="s">
        <v>136</v>
      </c>
      <c r="D7" s="350"/>
      <c r="E7" s="350"/>
      <c r="F7" s="350"/>
      <c r="G7" s="350"/>
      <c r="H7" s="350"/>
      <c r="I7" s="345"/>
      <c r="J7" s="345"/>
      <c r="K7" s="345"/>
      <c r="L7" s="345"/>
      <c r="M7" s="350"/>
      <c r="N7" s="350"/>
      <c r="O7" s="350"/>
      <c r="P7" s="350"/>
      <c r="Q7" s="370"/>
    </row>
    <row r="8" spans="1:18" ht="24" x14ac:dyDescent="0.25">
      <c r="A8" s="351" t="s">
        <v>45</v>
      </c>
      <c r="B8" s="371" t="s">
        <v>112</v>
      </c>
      <c r="C8" s="372" t="s">
        <v>52</v>
      </c>
      <c r="D8" s="372" t="s">
        <v>113</v>
      </c>
      <c r="E8" s="372" t="s">
        <v>114</v>
      </c>
      <c r="F8" s="372" t="s">
        <v>115</v>
      </c>
      <c r="G8" s="372" t="s">
        <v>116</v>
      </c>
      <c r="H8" s="372" t="s">
        <v>117</v>
      </c>
      <c r="I8" s="372" t="s">
        <v>118</v>
      </c>
      <c r="J8" s="372" t="s">
        <v>119</v>
      </c>
      <c r="K8" s="372" t="s">
        <v>120</v>
      </c>
      <c r="L8" s="372" t="s">
        <v>121</v>
      </c>
      <c r="M8" s="373" t="s">
        <v>122</v>
      </c>
      <c r="N8" s="372" t="s">
        <v>123</v>
      </c>
      <c r="O8" s="372" t="s">
        <v>124</v>
      </c>
      <c r="P8" s="372" t="s">
        <v>125</v>
      </c>
      <c r="Q8" s="373" t="s">
        <v>126</v>
      </c>
      <c r="R8" s="159" t="s">
        <v>62</v>
      </c>
    </row>
    <row r="9" spans="1:18" x14ac:dyDescent="0.25">
      <c r="A9" s="352" t="s">
        <v>275</v>
      </c>
      <c r="B9" s="276" t="s">
        <v>58</v>
      </c>
      <c r="C9" s="322"/>
      <c r="D9" s="322">
        <v>1</v>
      </c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>
        <f t="shared" ref="Q9:Q11" si="0">SUM(C9:P9)</f>
        <v>1</v>
      </c>
      <c r="R9" s="322" t="s">
        <v>276</v>
      </c>
    </row>
    <row r="10" spans="1:18" x14ac:dyDescent="0.25">
      <c r="A10" s="353" t="s">
        <v>277</v>
      </c>
      <c r="B10" s="276" t="s">
        <v>57</v>
      </c>
      <c r="C10" s="322"/>
      <c r="D10" s="322">
        <v>1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>
        <f t="shared" si="0"/>
        <v>1</v>
      </c>
      <c r="R10" s="322" t="s">
        <v>276</v>
      </c>
    </row>
    <row r="11" spans="1:18" x14ac:dyDescent="0.25">
      <c r="A11" s="352" t="s">
        <v>278</v>
      </c>
      <c r="B11" s="276" t="s">
        <v>58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>
        <v>1</v>
      </c>
      <c r="M11" s="322"/>
      <c r="N11" s="322"/>
      <c r="O11" s="322"/>
      <c r="P11" s="322"/>
      <c r="Q11" s="322">
        <f t="shared" si="0"/>
        <v>1</v>
      </c>
      <c r="R11" s="322" t="s">
        <v>276</v>
      </c>
    </row>
    <row r="12" spans="1:18" x14ac:dyDescent="0.25">
      <c r="A12" s="353" t="s">
        <v>279</v>
      </c>
      <c r="B12" s="276" t="s">
        <v>57</v>
      </c>
      <c r="C12" s="322"/>
      <c r="D12" s="322">
        <v>1</v>
      </c>
      <c r="E12" s="322"/>
      <c r="F12" s="322"/>
      <c r="G12" s="322"/>
      <c r="H12" s="322">
        <v>2</v>
      </c>
      <c r="I12" s="322"/>
      <c r="J12" s="322"/>
      <c r="K12" s="322"/>
      <c r="L12" s="322">
        <v>2</v>
      </c>
      <c r="M12" s="322"/>
      <c r="N12" s="322"/>
      <c r="O12" s="322"/>
      <c r="P12" s="322"/>
      <c r="Q12" s="322">
        <f>SUM(C12:P12)</f>
        <v>5</v>
      </c>
      <c r="R12" s="322" t="s">
        <v>276</v>
      </c>
    </row>
    <row r="13" spans="1:18" x14ac:dyDescent="0.25">
      <c r="A13" s="352" t="s">
        <v>280</v>
      </c>
      <c r="B13" s="276" t="s">
        <v>58</v>
      </c>
      <c r="C13" s="322"/>
      <c r="D13" s="322">
        <v>1</v>
      </c>
      <c r="E13" s="322"/>
      <c r="F13" s="322"/>
      <c r="G13" s="322"/>
      <c r="H13" s="322">
        <v>2</v>
      </c>
      <c r="I13" s="322"/>
      <c r="J13" s="322"/>
      <c r="K13" s="322"/>
      <c r="L13" s="322">
        <v>2</v>
      </c>
      <c r="M13" s="322"/>
      <c r="N13" s="322"/>
      <c r="O13" s="322"/>
      <c r="P13" s="322"/>
      <c r="Q13" s="322">
        <f t="shared" ref="Q13:Q16" si="1">SUM(C13:P13)</f>
        <v>5</v>
      </c>
      <c r="R13" s="322" t="s">
        <v>276</v>
      </c>
    </row>
    <row r="14" spans="1:18" x14ac:dyDescent="0.25">
      <c r="A14" s="353" t="s">
        <v>279</v>
      </c>
      <c r="B14" s="276" t="s">
        <v>57</v>
      </c>
      <c r="C14" s="322"/>
      <c r="D14" s="322">
        <v>3</v>
      </c>
      <c r="E14" s="322"/>
      <c r="F14" s="322"/>
      <c r="G14" s="322"/>
      <c r="H14" s="322"/>
      <c r="I14" s="322">
        <v>1</v>
      </c>
      <c r="J14" s="322"/>
      <c r="K14" s="322">
        <v>1</v>
      </c>
      <c r="L14" s="322">
        <v>1</v>
      </c>
      <c r="M14" s="322"/>
      <c r="N14" s="322"/>
      <c r="O14" s="322"/>
      <c r="P14" s="322"/>
      <c r="Q14" s="322">
        <f t="shared" si="1"/>
        <v>6</v>
      </c>
      <c r="R14" s="322" t="s">
        <v>276</v>
      </c>
    </row>
    <row r="15" spans="1:18" x14ac:dyDescent="0.25">
      <c r="A15" s="352" t="s">
        <v>281</v>
      </c>
      <c r="B15" s="276" t="s">
        <v>58</v>
      </c>
      <c r="C15" s="322"/>
      <c r="D15" s="322">
        <v>2</v>
      </c>
      <c r="E15" s="322">
        <v>2</v>
      </c>
      <c r="F15" s="322"/>
      <c r="G15" s="322"/>
      <c r="H15" s="322"/>
      <c r="I15" s="322"/>
      <c r="J15" s="322"/>
      <c r="K15" s="322"/>
      <c r="L15" s="322">
        <v>8</v>
      </c>
      <c r="M15" s="322">
        <v>1</v>
      </c>
      <c r="N15" s="322"/>
      <c r="O15" s="322"/>
      <c r="P15" s="322"/>
      <c r="Q15" s="322">
        <f t="shared" si="1"/>
        <v>13</v>
      </c>
      <c r="R15" s="322" t="s">
        <v>276</v>
      </c>
    </row>
    <row r="16" spans="1:18" x14ac:dyDescent="0.25">
      <c r="A16" s="353" t="s">
        <v>279</v>
      </c>
      <c r="B16" s="276" t="s">
        <v>57</v>
      </c>
      <c r="C16" s="322"/>
      <c r="D16" s="322">
        <v>4</v>
      </c>
      <c r="E16" s="322"/>
      <c r="F16" s="322"/>
      <c r="G16" s="322"/>
      <c r="H16" s="322">
        <v>1</v>
      </c>
      <c r="I16" s="322"/>
      <c r="J16" s="322"/>
      <c r="K16" s="322"/>
      <c r="L16" s="322">
        <v>18</v>
      </c>
      <c r="M16" s="322"/>
      <c r="N16" s="322"/>
      <c r="O16" s="322"/>
      <c r="P16" s="322"/>
      <c r="Q16" s="322">
        <f t="shared" si="1"/>
        <v>23</v>
      </c>
      <c r="R16" s="322" t="s">
        <v>276</v>
      </c>
    </row>
    <row r="17" spans="1:18" x14ac:dyDescent="0.25">
      <c r="B17" s="276" t="s">
        <v>55</v>
      </c>
      <c r="C17" s="322">
        <f t="shared" ref="C17:Q17" si="2">SUM(C9:C16)</f>
        <v>0</v>
      </c>
      <c r="D17" s="322">
        <f t="shared" si="2"/>
        <v>13</v>
      </c>
      <c r="E17" s="322">
        <f t="shared" si="2"/>
        <v>2</v>
      </c>
      <c r="F17" s="322">
        <f t="shared" si="2"/>
        <v>0</v>
      </c>
      <c r="G17" s="322">
        <f t="shared" si="2"/>
        <v>0</v>
      </c>
      <c r="H17" s="322">
        <f t="shared" si="2"/>
        <v>5</v>
      </c>
      <c r="I17" s="322">
        <f t="shared" si="2"/>
        <v>1</v>
      </c>
      <c r="J17" s="322">
        <f t="shared" si="2"/>
        <v>0</v>
      </c>
      <c r="K17" s="322">
        <f t="shared" si="2"/>
        <v>1</v>
      </c>
      <c r="L17" s="322">
        <f t="shared" si="2"/>
        <v>32</v>
      </c>
      <c r="M17" s="322">
        <f t="shared" si="2"/>
        <v>1</v>
      </c>
      <c r="N17" s="322">
        <f t="shared" si="2"/>
        <v>0</v>
      </c>
      <c r="O17" s="322">
        <f t="shared" si="2"/>
        <v>0</v>
      </c>
      <c r="P17" s="322">
        <f t="shared" si="2"/>
        <v>0</v>
      </c>
      <c r="Q17" s="322">
        <f t="shared" si="2"/>
        <v>55</v>
      </c>
    </row>
    <row r="20" spans="1:18" x14ac:dyDescent="0.25">
      <c r="A20" s="340" t="s">
        <v>108</v>
      </c>
      <c r="B20" s="341" t="s">
        <v>248</v>
      </c>
      <c r="C20" s="363"/>
      <c r="D20" s="364" t="s">
        <v>110</v>
      </c>
      <c r="E20" s="365"/>
      <c r="F20" s="340">
        <v>1005</v>
      </c>
      <c r="G20" s="327"/>
    </row>
    <row r="21" spans="1:18" x14ac:dyDescent="0.25">
      <c r="A21" s="323"/>
      <c r="B21" s="324"/>
      <c r="C21" s="367" t="s">
        <v>111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68"/>
    </row>
    <row r="22" spans="1:18" ht="24" x14ac:dyDescent="0.25">
      <c r="A22" s="346" t="s">
        <v>45</v>
      </c>
      <c r="B22" s="276" t="s">
        <v>112</v>
      </c>
      <c r="C22" s="159" t="s">
        <v>52</v>
      </c>
      <c r="D22" s="159" t="s">
        <v>113</v>
      </c>
      <c r="E22" s="159" t="s">
        <v>114</v>
      </c>
      <c r="F22" s="159" t="s">
        <v>115</v>
      </c>
      <c r="G22" s="159" t="s">
        <v>116</v>
      </c>
      <c r="H22" s="159" t="s">
        <v>117</v>
      </c>
      <c r="I22" s="159" t="s">
        <v>118</v>
      </c>
      <c r="J22" s="159" t="s">
        <v>119</v>
      </c>
      <c r="K22" s="159" t="s">
        <v>120</v>
      </c>
      <c r="L22" s="159" t="s">
        <v>121</v>
      </c>
      <c r="M22" s="369" t="s">
        <v>122</v>
      </c>
      <c r="N22" s="159" t="s">
        <v>123</v>
      </c>
      <c r="O22" s="159" t="s">
        <v>124</v>
      </c>
      <c r="P22" s="159" t="s">
        <v>125</v>
      </c>
      <c r="Q22" s="369" t="s">
        <v>126</v>
      </c>
      <c r="R22" s="159" t="s">
        <v>62</v>
      </c>
    </row>
    <row r="23" spans="1:18" x14ac:dyDescent="0.25">
      <c r="A23" s="155" t="s">
        <v>282</v>
      </c>
      <c r="B23" s="276" t="s">
        <v>58</v>
      </c>
      <c r="C23" s="322"/>
      <c r="D23" s="322">
        <v>1</v>
      </c>
      <c r="E23" s="322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>
        <f t="shared" ref="Q23:Q25" si="3">SUM(C23:P23)</f>
        <v>2</v>
      </c>
      <c r="R23" s="322" t="s">
        <v>308</v>
      </c>
    </row>
    <row r="24" spans="1:18" x14ac:dyDescent="0.25">
      <c r="A24" s="156" t="s">
        <v>283</v>
      </c>
      <c r="B24" s="276" t="s">
        <v>57</v>
      </c>
      <c r="C24" s="322"/>
      <c r="D24" s="322">
        <v>2</v>
      </c>
      <c r="E24" s="322"/>
      <c r="F24" s="322"/>
      <c r="G24" s="322"/>
      <c r="H24" s="322">
        <v>1</v>
      </c>
      <c r="I24" s="322"/>
      <c r="J24" s="322"/>
      <c r="K24" s="322"/>
      <c r="L24" s="322">
        <v>2</v>
      </c>
      <c r="M24" s="322">
        <v>1</v>
      </c>
      <c r="N24" s="322"/>
      <c r="O24" s="322"/>
      <c r="P24" s="322"/>
      <c r="Q24" s="322">
        <f t="shared" si="3"/>
        <v>6</v>
      </c>
      <c r="R24" s="322" t="s">
        <v>308</v>
      </c>
    </row>
    <row r="25" spans="1:18" x14ac:dyDescent="0.25">
      <c r="A25" s="155" t="s">
        <v>284</v>
      </c>
      <c r="B25" s="276" t="s">
        <v>58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>
        <v>1</v>
      </c>
      <c r="M25" s="322"/>
      <c r="N25" s="322"/>
      <c r="O25" s="322"/>
      <c r="P25" s="322"/>
      <c r="Q25" s="322">
        <f t="shared" si="3"/>
        <v>1</v>
      </c>
      <c r="R25" s="322" t="s">
        <v>308</v>
      </c>
    </row>
    <row r="26" spans="1:18" x14ac:dyDescent="0.25">
      <c r="A26" s="156" t="s">
        <v>283</v>
      </c>
      <c r="B26" s="276" t="s">
        <v>57</v>
      </c>
      <c r="C26" s="322"/>
      <c r="D26" s="322">
        <v>1</v>
      </c>
      <c r="E26" s="322"/>
      <c r="F26" s="322"/>
      <c r="G26" s="322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>
        <f>SUM(C26:P26)</f>
        <v>3</v>
      </c>
      <c r="R26" s="322" t="s">
        <v>308</v>
      </c>
    </row>
    <row r="27" spans="1:18" x14ac:dyDescent="0.25">
      <c r="A27" s="155" t="s">
        <v>285</v>
      </c>
      <c r="B27" s="276" t="s">
        <v>58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>
        <f t="shared" ref="Q27:Q70" si="4">SUM(C27:P27)</f>
        <v>0</v>
      </c>
      <c r="R27" s="322" t="s">
        <v>308</v>
      </c>
    </row>
    <row r="28" spans="1:18" x14ac:dyDescent="0.25">
      <c r="A28" s="156" t="s">
        <v>283</v>
      </c>
      <c r="B28" s="276" t="s">
        <v>57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>
        <v>1</v>
      </c>
      <c r="M28" s="322"/>
      <c r="N28" s="322"/>
      <c r="O28" s="322"/>
      <c r="P28" s="322"/>
      <c r="Q28" s="322">
        <f t="shared" si="4"/>
        <v>1</v>
      </c>
      <c r="R28" s="322" t="s">
        <v>308</v>
      </c>
    </row>
    <row r="29" spans="1:18" x14ac:dyDescent="0.25">
      <c r="A29" s="155" t="s">
        <v>286</v>
      </c>
      <c r="B29" s="276" t="s">
        <v>58</v>
      </c>
      <c r="C29" s="322"/>
      <c r="D29" s="322"/>
      <c r="E29" s="322"/>
      <c r="F29" s="322"/>
      <c r="G29" s="322"/>
      <c r="H29" s="322">
        <v>2</v>
      </c>
      <c r="I29" s="322"/>
      <c r="J29" s="322"/>
      <c r="K29" s="322"/>
      <c r="L29" s="322"/>
      <c r="M29" s="322"/>
      <c r="N29" s="322"/>
      <c r="O29" s="322"/>
      <c r="P29" s="322"/>
      <c r="Q29" s="322">
        <f t="shared" si="4"/>
        <v>2</v>
      </c>
      <c r="R29" s="322" t="s">
        <v>308</v>
      </c>
    </row>
    <row r="30" spans="1:18" x14ac:dyDescent="0.25">
      <c r="A30" s="156" t="s">
        <v>283</v>
      </c>
      <c r="B30" s="276" t="s">
        <v>57</v>
      </c>
      <c r="C30" s="322"/>
      <c r="D30" s="322"/>
      <c r="E30" s="322"/>
      <c r="F30" s="322"/>
      <c r="G30" s="322"/>
      <c r="H30" s="418"/>
      <c r="I30" s="418">
        <v>1</v>
      </c>
      <c r="J30" s="418"/>
      <c r="K30" s="418">
        <v>1</v>
      </c>
      <c r="L30" s="418"/>
      <c r="M30" s="418">
        <v>1</v>
      </c>
      <c r="N30" s="418"/>
      <c r="O30" s="418"/>
      <c r="P30" s="418"/>
      <c r="Q30" s="418">
        <f t="shared" si="4"/>
        <v>3</v>
      </c>
      <c r="R30" s="322" t="s">
        <v>308</v>
      </c>
    </row>
    <row r="31" spans="1:18" x14ac:dyDescent="0.25">
      <c r="A31" s="419" t="s">
        <v>287</v>
      </c>
      <c r="B31" s="326" t="s">
        <v>58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>
        <f t="shared" si="4"/>
        <v>0</v>
      </c>
      <c r="R31" s="322" t="s">
        <v>308</v>
      </c>
    </row>
    <row r="32" spans="1:18" x14ac:dyDescent="0.25">
      <c r="A32" s="420" t="s">
        <v>283</v>
      </c>
      <c r="B32" s="326" t="s">
        <v>57</v>
      </c>
      <c r="C32" s="418"/>
      <c r="D32" s="418">
        <v>1</v>
      </c>
      <c r="E32" s="418"/>
      <c r="F32" s="418"/>
      <c r="G32" s="418"/>
      <c r="H32" s="418"/>
      <c r="I32" s="418"/>
      <c r="J32" s="418"/>
      <c r="K32" s="418"/>
      <c r="L32" s="418">
        <v>1</v>
      </c>
      <c r="M32" s="418"/>
      <c r="N32" s="418"/>
      <c r="O32" s="418"/>
      <c r="P32" s="418"/>
      <c r="Q32" s="418">
        <f t="shared" si="4"/>
        <v>2</v>
      </c>
      <c r="R32" s="322" t="s">
        <v>308</v>
      </c>
    </row>
    <row r="33" spans="1:18" x14ac:dyDescent="0.25">
      <c r="A33" s="155" t="s">
        <v>288</v>
      </c>
      <c r="B33" s="326" t="s">
        <v>58</v>
      </c>
      <c r="C33" s="418"/>
      <c r="D33" s="418">
        <v>1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>
        <f t="shared" si="4"/>
        <v>1</v>
      </c>
      <c r="R33" s="322" t="s">
        <v>308</v>
      </c>
    </row>
    <row r="34" spans="1:18" x14ac:dyDescent="0.25">
      <c r="A34" s="156" t="s">
        <v>283</v>
      </c>
      <c r="B34" s="276" t="s">
        <v>57</v>
      </c>
      <c r="C34" s="322"/>
      <c r="D34" s="322"/>
      <c r="E34" s="322"/>
      <c r="F34" s="322"/>
      <c r="G34" s="322"/>
      <c r="H34" s="418"/>
      <c r="I34" s="418"/>
      <c r="J34" s="418"/>
      <c r="K34" s="418"/>
      <c r="L34" s="418"/>
      <c r="M34" s="418"/>
      <c r="N34" s="418"/>
      <c r="O34" s="418"/>
      <c r="P34" s="418"/>
      <c r="Q34" s="418">
        <f t="shared" si="4"/>
        <v>0</v>
      </c>
      <c r="R34" s="322" t="s">
        <v>308</v>
      </c>
    </row>
    <row r="35" spans="1:18" x14ac:dyDescent="0.25">
      <c r="A35" s="155" t="s">
        <v>289</v>
      </c>
      <c r="B35" s="276" t="s">
        <v>58</v>
      </c>
      <c r="C35" s="322"/>
      <c r="D35" s="322"/>
      <c r="E35" s="322"/>
      <c r="F35" s="322"/>
      <c r="G35" s="322"/>
      <c r="H35" s="418"/>
      <c r="I35" s="418"/>
      <c r="J35" s="418"/>
      <c r="K35" s="418"/>
      <c r="L35" s="418">
        <v>1</v>
      </c>
      <c r="M35" s="418"/>
      <c r="N35" s="418"/>
      <c r="O35" s="418"/>
      <c r="P35" s="418"/>
      <c r="Q35" s="418">
        <f t="shared" si="4"/>
        <v>1</v>
      </c>
      <c r="R35" s="322" t="s">
        <v>308</v>
      </c>
    </row>
    <row r="36" spans="1:18" x14ac:dyDescent="0.25">
      <c r="A36" s="156" t="s">
        <v>283</v>
      </c>
      <c r="B36" s="276" t="s">
        <v>57</v>
      </c>
      <c r="C36" s="322"/>
      <c r="D36" s="322">
        <v>3</v>
      </c>
      <c r="E36" s="322"/>
      <c r="F36" s="322"/>
      <c r="G36" s="322"/>
      <c r="H36" s="418"/>
      <c r="I36" s="418"/>
      <c r="J36" s="418"/>
      <c r="K36" s="418"/>
      <c r="L36" s="418"/>
      <c r="M36" s="418"/>
      <c r="N36" s="418"/>
      <c r="O36" s="418"/>
      <c r="P36" s="418"/>
      <c r="Q36" s="418">
        <f t="shared" si="4"/>
        <v>3</v>
      </c>
      <c r="R36" s="322" t="s">
        <v>308</v>
      </c>
    </row>
    <row r="37" spans="1:18" x14ac:dyDescent="0.25">
      <c r="A37" s="155" t="s">
        <v>290</v>
      </c>
      <c r="B37" s="276" t="s">
        <v>58</v>
      </c>
      <c r="C37" s="322"/>
      <c r="D37" s="322">
        <v>1</v>
      </c>
      <c r="E37" s="322">
        <v>1</v>
      </c>
      <c r="F37" s="322"/>
      <c r="G37" s="322"/>
      <c r="H37" s="418"/>
      <c r="I37" s="418"/>
      <c r="J37" s="418"/>
      <c r="K37" s="418"/>
      <c r="L37" s="418">
        <v>4</v>
      </c>
      <c r="M37" s="418"/>
      <c r="N37" s="418"/>
      <c r="O37" s="418"/>
      <c r="P37" s="418"/>
      <c r="Q37" s="418">
        <f t="shared" si="4"/>
        <v>6</v>
      </c>
      <c r="R37" s="322" t="s">
        <v>308</v>
      </c>
    </row>
    <row r="38" spans="1:18" x14ac:dyDescent="0.25">
      <c r="A38" s="156" t="s">
        <v>283</v>
      </c>
      <c r="B38" s="276" t="s">
        <v>57</v>
      </c>
      <c r="C38" s="322"/>
      <c r="D38" s="322">
        <v>3</v>
      </c>
      <c r="E38" s="322"/>
      <c r="F38" s="322"/>
      <c r="G38" s="322"/>
      <c r="H38" s="418"/>
      <c r="I38" s="418"/>
      <c r="J38" s="418"/>
      <c r="K38" s="418"/>
      <c r="L38" s="418">
        <v>17</v>
      </c>
      <c r="M38" s="418">
        <v>1</v>
      </c>
      <c r="N38" s="418"/>
      <c r="O38" s="418"/>
      <c r="P38" s="418"/>
      <c r="Q38" s="418">
        <f t="shared" si="4"/>
        <v>21</v>
      </c>
      <c r="R38" s="322" t="s">
        <v>308</v>
      </c>
    </row>
    <row r="39" spans="1:18" x14ac:dyDescent="0.25">
      <c r="A39" s="155" t="s">
        <v>291</v>
      </c>
      <c r="B39" s="276" t="s">
        <v>58</v>
      </c>
      <c r="C39" s="322"/>
      <c r="D39" s="322">
        <v>1</v>
      </c>
      <c r="E39" s="322"/>
      <c r="F39" s="322"/>
      <c r="G39" s="322"/>
      <c r="H39" s="418"/>
      <c r="I39" s="418"/>
      <c r="J39" s="418"/>
      <c r="K39" s="418"/>
      <c r="L39" s="418">
        <v>2</v>
      </c>
      <c r="M39" s="418"/>
      <c r="N39" s="418"/>
      <c r="O39" s="418"/>
      <c r="P39" s="418"/>
      <c r="Q39" s="418">
        <f t="shared" si="4"/>
        <v>3</v>
      </c>
      <c r="R39" s="322" t="s">
        <v>308</v>
      </c>
    </row>
    <row r="40" spans="1:18" x14ac:dyDescent="0.25">
      <c r="A40" s="156" t="s">
        <v>283</v>
      </c>
      <c r="B40" s="276" t="s">
        <v>57</v>
      </c>
      <c r="C40" s="322"/>
      <c r="D40" s="322">
        <v>1</v>
      </c>
      <c r="E40" s="322"/>
      <c r="F40" s="322"/>
      <c r="G40" s="322"/>
      <c r="H40" s="418"/>
      <c r="I40" s="418"/>
      <c r="J40" s="418"/>
      <c r="K40" s="418"/>
      <c r="L40" s="418">
        <v>1</v>
      </c>
      <c r="M40" s="418"/>
      <c r="N40" s="418"/>
      <c r="O40" s="418"/>
      <c r="P40" s="418"/>
      <c r="Q40" s="418">
        <f t="shared" si="4"/>
        <v>2</v>
      </c>
      <c r="R40" s="322" t="s">
        <v>308</v>
      </c>
    </row>
    <row r="41" spans="1:18" x14ac:dyDescent="0.25">
      <c r="A41" s="155" t="s">
        <v>292</v>
      </c>
      <c r="B41" s="276" t="s">
        <v>58</v>
      </c>
      <c r="C41" s="322"/>
      <c r="D41" s="322">
        <v>1</v>
      </c>
      <c r="E41" s="322"/>
      <c r="F41" s="322"/>
      <c r="G41" s="322"/>
      <c r="H41" s="418">
        <v>1</v>
      </c>
      <c r="I41" s="418"/>
      <c r="J41" s="418"/>
      <c r="K41" s="418"/>
      <c r="L41" s="418">
        <v>1</v>
      </c>
      <c r="M41" s="418"/>
      <c r="N41" s="418"/>
      <c r="O41" s="418"/>
      <c r="P41" s="418"/>
      <c r="Q41" s="418">
        <f t="shared" si="4"/>
        <v>3</v>
      </c>
      <c r="R41" s="322" t="s">
        <v>308</v>
      </c>
    </row>
    <row r="42" spans="1:18" x14ac:dyDescent="0.25">
      <c r="A42" s="156" t="s">
        <v>283</v>
      </c>
      <c r="B42" s="276" t="s">
        <v>57</v>
      </c>
      <c r="C42" s="322"/>
      <c r="D42" s="322">
        <v>1</v>
      </c>
      <c r="E42" s="322"/>
      <c r="F42" s="322"/>
      <c r="G42" s="322"/>
      <c r="H42" s="418"/>
      <c r="I42" s="418"/>
      <c r="J42" s="418"/>
      <c r="K42" s="418"/>
      <c r="L42" s="418">
        <v>3</v>
      </c>
      <c r="M42" s="418">
        <v>1</v>
      </c>
      <c r="N42" s="418"/>
      <c r="O42" s="418"/>
      <c r="P42" s="418"/>
      <c r="Q42" s="418">
        <f t="shared" si="4"/>
        <v>5</v>
      </c>
      <c r="R42" s="322" t="s">
        <v>308</v>
      </c>
    </row>
    <row r="43" spans="1:18" x14ac:dyDescent="0.25">
      <c r="A43" s="155" t="s">
        <v>293</v>
      </c>
      <c r="B43" s="276" t="s">
        <v>58</v>
      </c>
      <c r="C43" s="322"/>
      <c r="D43" s="322">
        <v>1</v>
      </c>
      <c r="E43" s="322"/>
      <c r="F43" s="322">
        <v>1</v>
      </c>
      <c r="G43" s="322"/>
      <c r="H43" s="418"/>
      <c r="I43" s="418"/>
      <c r="J43" s="418"/>
      <c r="K43" s="418"/>
      <c r="L43" s="418"/>
      <c r="M43" s="418"/>
      <c r="N43" s="418"/>
      <c r="O43" s="418"/>
      <c r="P43" s="418"/>
      <c r="Q43" s="418">
        <f t="shared" si="4"/>
        <v>2</v>
      </c>
      <c r="R43" s="322" t="s">
        <v>308</v>
      </c>
    </row>
    <row r="44" spans="1:18" x14ac:dyDescent="0.25">
      <c r="A44" s="156" t="s">
        <v>283</v>
      </c>
      <c r="B44" s="276" t="s">
        <v>57</v>
      </c>
      <c r="C44" s="322"/>
      <c r="D44" s="322">
        <v>1</v>
      </c>
      <c r="E44" s="322"/>
      <c r="F44" s="322"/>
      <c r="G44" s="322"/>
      <c r="H44" s="418"/>
      <c r="I44" s="418">
        <v>1</v>
      </c>
      <c r="J44" s="418"/>
      <c r="K44" s="418">
        <v>3</v>
      </c>
      <c r="L44" s="418">
        <v>4</v>
      </c>
      <c r="M44" s="418"/>
      <c r="N44" s="418"/>
      <c r="O44" s="418"/>
      <c r="P44" s="418"/>
      <c r="Q44" s="418">
        <f t="shared" si="4"/>
        <v>9</v>
      </c>
      <c r="R44" s="322" t="s">
        <v>308</v>
      </c>
    </row>
    <row r="45" spans="1:18" x14ac:dyDescent="0.25">
      <c r="A45" s="155" t="s">
        <v>294</v>
      </c>
      <c r="B45" s="276" t="s">
        <v>58</v>
      </c>
      <c r="C45" s="322"/>
      <c r="D45" s="322"/>
      <c r="E45" s="322"/>
      <c r="F45" s="322"/>
      <c r="G45" s="322"/>
      <c r="H45" s="418">
        <v>1</v>
      </c>
      <c r="I45" s="418"/>
      <c r="J45" s="418"/>
      <c r="K45" s="418"/>
      <c r="L45" s="418">
        <v>1</v>
      </c>
      <c r="M45" s="418"/>
      <c r="N45" s="418"/>
      <c r="O45" s="418"/>
      <c r="P45" s="418"/>
      <c r="Q45" s="418">
        <f t="shared" si="4"/>
        <v>2</v>
      </c>
      <c r="R45" s="322" t="s">
        <v>308</v>
      </c>
    </row>
    <row r="46" spans="1:18" x14ac:dyDescent="0.25">
      <c r="A46" s="156" t="s">
        <v>295</v>
      </c>
      <c r="B46" s="276" t="s">
        <v>57</v>
      </c>
      <c r="C46" s="322"/>
      <c r="D46" s="322">
        <v>1</v>
      </c>
      <c r="E46" s="322"/>
      <c r="F46" s="322"/>
      <c r="G46" s="322"/>
      <c r="H46" s="418">
        <v>1</v>
      </c>
      <c r="I46" s="418"/>
      <c r="J46" s="418"/>
      <c r="K46" s="418"/>
      <c r="L46" s="418"/>
      <c r="M46" s="418"/>
      <c r="N46" s="418"/>
      <c r="O46" s="418"/>
      <c r="P46" s="418"/>
      <c r="Q46" s="418">
        <v>2</v>
      </c>
      <c r="R46" s="322" t="s">
        <v>308</v>
      </c>
    </row>
    <row r="47" spans="1:18" x14ac:dyDescent="0.25">
      <c r="A47" s="155" t="s">
        <v>296</v>
      </c>
      <c r="B47" s="276" t="s">
        <v>58</v>
      </c>
      <c r="C47" s="322"/>
      <c r="D47" s="322"/>
      <c r="E47" s="322">
        <v>1</v>
      </c>
      <c r="F47" s="322"/>
      <c r="G47" s="322"/>
      <c r="H47" s="418"/>
      <c r="I47" s="418">
        <v>1</v>
      </c>
      <c r="J47" s="418"/>
      <c r="K47" s="418"/>
      <c r="L47" s="418">
        <v>1</v>
      </c>
      <c r="M47" s="418"/>
      <c r="N47" s="418"/>
      <c r="O47" s="418"/>
      <c r="P47" s="418"/>
      <c r="Q47" s="418">
        <f t="shared" si="4"/>
        <v>3</v>
      </c>
      <c r="R47" s="322" t="s">
        <v>308</v>
      </c>
    </row>
    <row r="48" spans="1:18" x14ac:dyDescent="0.25">
      <c r="A48" s="156" t="s">
        <v>295</v>
      </c>
      <c r="B48" s="276" t="s">
        <v>57</v>
      </c>
      <c r="C48" s="322"/>
      <c r="D48" s="322">
        <v>1</v>
      </c>
      <c r="E48" s="322"/>
      <c r="F48" s="322"/>
      <c r="G48" s="322"/>
      <c r="H48" s="418"/>
      <c r="I48" s="418"/>
      <c r="J48" s="418"/>
      <c r="K48" s="418"/>
      <c r="L48" s="418">
        <v>2</v>
      </c>
      <c r="M48" s="418">
        <v>1</v>
      </c>
      <c r="N48" s="418"/>
      <c r="O48" s="418"/>
      <c r="P48" s="418"/>
      <c r="Q48" s="418">
        <f t="shared" si="4"/>
        <v>4</v>
      </c>
      <c r="R48" s="322" t="s">
        <v>308</v>
      </c>
    </row>
    <row r="49" spans="1:18" x14ac:dyDescent="0.25">
      <c r="A49" s="155" t="s">
        <v>297</v>
      </c>
      <c r="B49" s="276" t="s">
        <v>58</v>
      </c>
      <c r="C49" s="322"/>
      <c r="D49" s="322"/>
      <c r="E49" s="322"/>
      <c r="F49" s="322"/>
      <c r="G49" s="322"/>
      <c r="H49" s="418">
        <v>1</v>
      </c>
      <c r="I49" s="418"/>
      <c r="J49" s="418"/>
      <c r="K49" s="418"/>
      <c r="L49" s="418"/>
      <c r="M49" s="418"/>
      <c r="N49" s="418"/>
      <c r="O49" s="418"/>
      <c r="P49" s="418"/>
      <c r="Q49" s="418">
        <f t="shared" si="4"/>
        <v>1</v>
      </c>
      <c r="R49" s="322" t="s">
        <v>308</v>
      </c>
    </row>
    <row r="50" spans="1:18" x14ac:dyDescent="0.25">
      <c r="A50" s="156" t="s">
        <v>295</v>
      </c>
      <c r="B50" s="276" t="s">
        <v>57</v>
      </c>
      <c r="C50" s="322"/>
      <c r="D50" s="322">
        <v>1</v>
      </c>
      <c r="E50" s="322"/>
      <c r="F50" s="322"/>
      <c r="G50" s="322"/>
      <c r="H50" s="418">
        <v>1</v>
      </c>
      <c r="I50" s="418"/>
      <c r="J50" s="418"/>
      <c r="K50" s="418"/>
      <c r="L50" s="418"/>
      <c r="M50" s="418"/>
      <c r="N50" s="418"/>
      <c r="O50" s="418"/>
      <c r="P50" s="418"/>
      <c r="Q50" s="418">
        <f t="shared" si="4"/>
        <v>2</v>
      </c>
      <c r="R50" s="322" t="s">
        <v>308</v>
      </c>
    </row>
    <row r="51" spans="1:18" x14ac:dyDescent="0.25">
      <c r="A51" s="155" t="s">
        <v>298</v>
      </c>
      <c r="B51" s="276" t="s">
        <v>58</v>
      </c>
      <c r="C51" s="322"/>
      <c r="D51" s="322">
        <v>1</v>
      </c>
      <c r="E51" s="322"/>
      <c r="F51" s="322"/>
      <c r="G51" s="322"/>
      <c r="H51" s="418"/>
      <c r="I51" s="418"/>
      <c r="J51" s="418"/>
      <c r="K51" s="418"/>
      <c r="L51" s="418"/>
      <c r="M51" s="418"/>
      <c r="N51" s="418"/>
      <c r="O51" s="418"/>
      <c r="P51" s="418"/>
      <c r="Q51" s="418">
        <f t="shared" si="4"/>
        <v>1</v>
      </c>
      <c r="R51" s="322" t="s">
        <v>308</v>
      </c>
    </row>
    <row r="52" spans="1:18" x14ac:dyDescent="0.25">
      <c r="A52" s="156" t="s">
        <v>295</v>
      </c>
      <c r="B52" s="276" t="s">
        <v>57</v>
      </c>
      <c r="C52" s="322"/>
      <c r="D52" s="322"/>
      <c r="E52" s="322"/>
      <c r="F52" s="322"/>
      <c r="G52" s="322"/>
      <c r="H52" s="418">
        <v>2</v>
      </c>
      <c r="I52" s="418"/>
      <c r="J52" s="418"/>
      <c r="K52" s="418"/>
      <c r="L52" s="418"/>
      <c r="M52" s="418"/>
      <c r="N52" s="418"/>
      <c r="O52" s="418"/>
      <c r="P52" s="418"/>
      <c r="Q52" s="418">
        <f t="shared" si="4"/>
        <v>2</v>
      </c>
      <c r="R52" s="322" t="s">
        <v>308</v>
      </c>
    </row>
    <row r="53" spans="1:18" x14ac:dyDescent="0.25">
      <c r="A53" s="155" t="s">
        <v>299</v>
      </c>
      <c r="B53" s="276" t="s">
        <v>58</v>
      </c>
      <c r="C53" s="322"/>
      <c r="D53" s="322">
        <v>1</v>
      </c>
      <c r="E53" s="322"/>
      <c r="F53" s="322"/>
      <c r="G53" s="322"/>
      <c r="H53" s="418"/>
      <c r="I53" s="418"/>
      <c r="J53" s="418"/>
      <c r="K53" s="418"/>
      <c r="L53" s="418">
        <v>3</v>
      </c>
      <c r="M53" s="418"/>
      <c r="N53" s="418"/>
      <c r="O53" s="418"/>
      <c r="P53" s="418"/>
      <c r="Q53" s="418">
        <f t="shared" si="4"/>
        <v>4</v>
      </c>
      <c r="R53" s="322" t="s">
        <v>308</v>
      </c>
    </row>
    <row r="54" spans="1:18" x14ac:dyDescent="0.25">
      <c r="A54" s="156" t="s">
        <v>295</v>
      </c>
      <c r="B54" s="276" t="s">
        <v>57</v>
      </c>
      <c r="C54" s="322"/>
      <c r="D54" s="322">
        <v>1</v>
      </c>
      <c r="E54" s="322">
        <v>1</v>
      </c>
      <c r="F54" s="322"/>
      <c r="G54" s="322"/>
      <c r="H54" s="418">
        <v>1</v>
      </c>
      <c r="I54" s="418"/>
      <c r="J54" s="418"/>
      <c r="K54" s="418"/>
      <c r="L54" s="418">
        <v>1</v>
      </c>
      <c r="M54" s="418"/>
      <c r="N54" s="418"/>
      <c r="O54" s="418"/>
      <c r="P54" s="418"/>
      <c r="Q54" s="418">
        <f t="shared" si="4"/>
        <v>4</v>
      </c>
      <c r="R54" s="322" t="s">
        <v>308</v>
      </c>
    </row>
    <row r="55" spans="1:18" x14ac:dyDescent="0.25">
      <c r="A55" s="155" t="s">
        <v>300</v>
      </c>
      <c r="B55" s="276" t="s">
        <v>58</v>
      </c>
      <c r="C55" s="322"/>
      <c r="D55" s="322">
        <v>2</v>
      </c>
      <c r="E55" s="322"/>
      <c r="F55" s="322"/>
      <c r="G55" s="322"/>
      <c r="H55" s="418"/>
      <c r="I55" s="418"/>
      <c r="J55" s="418"/>
      <c r="K55" s="418"/>
      <c r="L55" s="418">
        <v>1</v>
      </c>
      <c r="M55" s="418"/>
      <c r="N55" s="418"/>
      <c r="O55" s="418"/>
      <c r="P55" s="418"/>
      <c r="Q55" s="418">
        <f t="shared" si="4"/>
        <v>3</v>
      </c>
      <c r="R55" s="322" t="s">
        <v>308</v>
      </c>
    </row>
    <row r="56" spans="1:18" x14ac:dyDescent="0.25">
      <c r="A56" s="156" t="s">
        <v>295</v>
      </c>
      <c r="B56" s="276" t="s">
        <v>57</v>
      </c>
      <c r="C56" s="322"/>
      <c r="D56" s="322">
        <v>1</v>
      </c>
      <c r="E56" s="322">
        <v>1</v>
      </c>
      <c r="F56" s="322"/>
      <c r="G56" s="322"/>
      <c r="H56" s="418"/>
      <c r="I56" s="418"/>
      <c r="J56" s="418"/>
      <c r="K56" s="418"/>
      <c r="L56" s="418"/>
      <c r="M56" s="418"/>
      <c r="N56" s="418"/>
      <c r="O56" s="418"/>
      <c r="P56" s="418"/>
      <c r="Q56" s="418">
        <f t="shared" si="4"/>
        <v>2</v>
      </c>
      <c r="R56" s="322" t="s">
        <v>308</v>
      </c>
    </row>
    <row r="57" spans="1:18" x14ac:dyDescent="0.25">
      <c r="A57" s="155" t="s">
        <v>301</v>
      </c>
      <c r="B57" s="276" t="s">
        <v>58</v>
      </c>
      <c r="C57" s="322"/>
      <c r="D57" s="322">
        <v>2</v>
      </c>
      <c r="E57" s="322"/>
      <c r="F57" s="322"/>
      <c r="G57" s="322"/>
      <c r="H57" s="418"/>
      <c r="I57" s="418"/>
      <c r="J57" s="418"/>
      <c r="K57" s="418"/>
      <c r="L57" s="418">
        <v>1</v>
      </c>
      <c r="M57" s="418"/>
      <c r="N57" s="418"/>
      <c r="O57" s="418"/>
      <c r="P57" s="418"/>
      <c r="Q57" s="418">
        <f t="shared" si="4"/>
        <v>3</v>
      </c>
      <c r="R57" s="322" t="s">
        <v>308</v>
      </c>
    </row>
    <row r="58" spans="1:18" x14ac:dyDescent="0.25">
      <c r="A58" s="156" t="s">
        <v>295</v>
      </c>
      <c r="B58" s="276" t="s">
        <v>57</v>
      </c>
      <c r="C58" s="322"/>
      <c r="D58" s="322"/>
      <c r="E58" s="322">
        <v>1</v>
      </c>
      <c r="F58" s="322"/>
      <c r="G58" s="322"/>
      <c r="H58" s="418"/>
      <c r="I58" s="418"/>
      <c r="J58" s="418"/>
      <c r="K58" s="418"/>
      <c r="L58" s="418"/>
      <c r="M58" s="418"/>
      <c r="N58" s="418"/>
      <c r="O58" s="418"/>
      <c r="P58" s="418"/>
      <c r="Q58" s="418">
        <f t="shared" si="4"/>
        <v>1</v>
      </c>
      <c r="R58" s="322" t="s">
        <v>308</v>
      </c>
    </row>
    <row r="59" spans="1:18" x14ac:dyDescent="0.25">
      <c r="A59" s="155" t="s">
        <v>302</v>
      </c>
      <c r="B59" s="276" t="s">
        <v>58</v>
      </c>
      <c r="C59" s="322"/>
      <c r="D59" s="322"/>
      <c r="E59" s="322">
        <v>1</v>
      </c>
      <c r="F59" s="322"/>
      <c r="G59" s="322"/>
      <c r="H59" s="418"/>
      <c r="I59" s="418"/>
      <c r="J59" s="418"/>
      <c r="K59" s="418"/>
      <c r="L59" s="418">
        <v>4</v>
      </c>
      <c r="M59" s="418"/>
      <c r="N59" s="418"/>
      <c r="O59" s="418"/>
      <c r="P59" s="418"/>
      <c r="Q59" s="418">
        <f t="shared" si="4"/>
        <v>5</v>
      </c>
      <c r="R59" s="322" t="s">
        <v>308</v>
      </c>
    </row>
    <row r="60" spans="1:18" x14ac:dyDescent="0.25">
      <c r="A60" s="156" t="s">
        <v>295</v>
      </c>
      <c r="B60" s="276" t="s">
        <v>57</v>
      </c>
      <c r="C60" s="322"/>
      <c r="D60" s="322">
        <v>3</v>
      </c>
      <c r="E60" s="322">
        <v>5</v>
      </c>
      <c r="F60" s="322"/>
      <c r="G60" s="322"/>
      <c r="H60" s="418"/>
      <c r="I60" s="418"/>
      <c r="J60" s="418"/>
      <c r="K60" s="418">
        <v>1</v>
      </c>
      <c r="L60" s="418">
        <v>12</v>
      </c>
      <c r="M60" s="418"/>
      <c r="N60" s="418"/>
      <c r="O60" s="418"/>
      <c r="P60" s="418"/>
      <c r="Q60" s="418">
        <f t="shared" si="4"/>
        <v>21</v>
      </c>
      <c r="R60" s="322" t="s">
        <v>308</v>
      </c>
    </row>
    <row r="61" spans="1:18" x14ac:dyDescent="0.25">
      <c r="A61" s="155" t="s">
        <v>303</v>
      </c>
      <c r="B61" s="276" t="s">
        <v>58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>
        <v>9</v>
      </c>
      <c r="M61" s="322"/>
      <c r="N61" s="322"/>
      <c r="O61" s="322"/>
      <c r="P61" s="322"/>
      <c r="Q61" s="322">
        <f t="shared" si="4"/>
        <v>9</v>
      </c>
      <c r="R61" s="322" t="s">
        <v>308</v>
      </c>
    </row>
    <row r="62" spans="1:18" x14ac:dyDescent="0.25">
      <c r="A62" s="156" t="s">
        <v>295</v>
      </c>
      <c r="B62" s="276" t="s">
        <v>57</v>
      </c>
      <c r="C62" s="322"/>
      <c r="D62" s="322">
        <v>3</v>
      </c>
      <c r="E62" s="322"/>
      <c r="F62" s="322"/>
      <c r="G62" s="322"/>
      <c r="H62" s="322">
        <v>1</v>
      </c>
      <c r="I62" s="322">
        <v>1</v>
      </c>
      <c r="J62" s="322"/>
      <c r="K62" s="322"/>
      <c r="L62" s="322">
        <v>14</v>
      </c>
      <c r="M62" s="322"/>
      <c r="N62" s="322"/>
      <c r="O62" s="322"/>
      <c r="P62" s="322"/>
      <c r="Q62" s="322">
        <f t="shared" si="4"/>
        <v>19</v>
      </c>
      <c r="R62" s="322" t="s">
        <v>308</v>
      </c>
    </row>
    <row r="63" spans="1:18" x14ac:dyDescent="0.25">
      <c r="A63" s="155" t="s">
        <v>304</v>
      </c>
      <c r="B63" s="276" t="s">
        <v>58</v>
      </c>
      <c r="C63" s="322"/>
      <c r="D63" s="322">
        <v>1</v>
      </c>
      <c r="E63" s="322">
        <v>1</v>
      </c>
      <c r="F63" s="322"/>
      <c r="G63" s="322"/>
      <c r="H63" s="322"/>
      <c r="I63" s="322"/>
      <c r="J63" s="322"/>
      <c r="K63" s="322">
        <v>1</v>
      </c>
      <c r="L63" s="322">
        <v>7</v>
      </c>
      <c r="M63" s="322"/>
      <c r="N63" s="322"/>
      <c r="O63" s="322"/>
      <c r="P63" s="322"/>
      <c r="Q63" s="322">
        <f t="shared" si="4"/>
        <v>10</v>
      </c>
      <c r="R63" s="322" t="s">
        <v>308</v>
      </c>
    </row>
    <row r="64" spans="1:18" x14ac:dyDescent="0.25">
      <c r="A64" s="156" t="s">
        <v>295</v>
      </c>
      <c r="B64" s="276" t="s">
        <v>57</v>
      </c>
      <c r="C64" s="322"/>
      <c r="D64" s="322">
        <v>2</v>
      </c>
      <c r="E64" s="322"/>
      <c r="F64" s="322"/>
      <c r="G64" s="322"/>
      <c r="H64" s="322"/>
      <c r="I64" s="322"/>
      <c r="J64" s="322"/>
      <c r="K64" s="322">
        <v>1</v>
      </c>
      <c r="L64" s="322">
        <v>14</v>
      </c>
      <c r="M64" s="322"/>
      <c r="N64" s="322"/>
      <c r="O64" s="322"/>
      <c r="P64" s="322"/>
      <c r="Q64" s="322">
        <f t="shared" si="4"/>
        <v>17</v>
      </c>
      <c r="R64" s="322" t="s">
        <v>308</v>
      </c>
    </row>
    <row r="65" spans="1:18" x14ac:dyDescent="0.25">
      <c r="A65" s="155" t="s">
        <v>305</v>
      </c>
      <c r="B65" s="276" t="s">
        <v>58</v>
      </c>
      <c r="C65" s="322"/>
      <c r="D65" s="322">
        <v>1</v>
      </c>
      <c r="E65" s="322"/>
      <c r="F65" s="322"/>
      <c r="G65" s="322"/>
      <c r="H65" s="322">
        <v>2</v>
      </c>
      <c r="I65" s="322"/>
      <c r="J65" s="322"/>
      <c r="K65" s="322"/>
      <c r="L65" s="322">
        <v>10</v>
      </c>
      <c r="M65" s="322"/>
      <c r="N65" s="322"/>
      <c r="O65" s="322"/>
      <c r="P65" s="322"/>
      <c r="Q65" s="322">
        <f t="shared" si="4"/>
        <v>13</v>
      </c>
      <c r="R65" s="322" t="s">
        <v>308</v>
      </c>
    </row>
    <row r="66" spans="1:18" x14ac:dyDescent="0.25">
      <c r="A66" s="156" t="s">
        <v>295</v>
      </c>
      <c r="B66" s="276" t="s">
        <v>57</v>
      </c>
      <c r="C66" s="322">
        <v>1</v>
      </c>
      <c r="D66" s="322">
        <v>4</v>
      </c>
      <c r="E66" s="322"/>
      <c r="F66" s="322"/>
      <c r="G66" s="322"/>
      <c r="H66" s="322"/>
      <c r="I66" s="322"/>
      <c r="J66" s="322"/>
      <c r="K66" s="322"/>
      <c r="L66" s="322">
        <v>8</v>
      </c>
      <c r="M66" s="322">
        <v>1</v>
      </c>
      <c r="N66" s="322"/>
      <c r="O66" s="322"/>
      <c r="P66" s="322"/>
      <c r="Q66" s="322">
        <f t="shared" si="4"/>
        <v>14</v>
      </c>
      <c r="R66" s="322" t="s">
        <v>308</v>
      </c>
    </row>
    <row r="67" spans="1:18" x14ac:dyDescent="0.25">
      <c r="A67" s="155" t="s">
        <v>306</v>
      </c>
      <c r="B67" s="276" t="s">
        <v>58</v>
      </c>
      <c r="C67" s="322"/>
      <c r="D67" s="322"/>
      <c r="E67" s="322"/>
      <c r="F67" s="322"/>
      <c r="G67" s="322"/>
      <c r="H67" s="322"/>
      <c r="I67" s="322"/>
      <c r="J67" s="322"/>
      <c r="K67" s="322">
        <v>2</v>
      </c>
      <c r="L67" s="322">
        <v>8</v>
      </c>
      <c r="M67" s="322"/>
      <c r="N67" s="322"/>
      <c r="O67" s="322"/>
      <c r="P67" s="322"/>
      <c r="Q67" s="322">
        <f t="shared" si="4"/>
        <v>10</v>
      </c>
      <c r="R67" s="322" t="s">
        <v>308</v>
      </c>
    </row>
    <row r="68" spans="1:18" x14ac:dyDescent="0.25">
      <c r="A68" s="156" t="s">
        <v>295</v>
      </c>
      <c r="B68" s="276" t="s">
        <v>57</v>
      </c>
      <c r="C68" s="322"/>
      <c r="D68" s="322">
        <v>1</v>
      </c>
      <c r="E68" s="322">
        <v>1</v>
      </c>
      <c r="F68" s="322"/>
      <c r="G68" s="322"/>
      <c r="H68" s="322"/>
      <c r="I68" s="322"/>
      <c r="J68" s="322"/>
      <c r="K68" s="322"/>
      <c r="L68" s="322">
        <v>14</v>
      </c>
      <c r="M68" s="322"/>
      <c r="N68" s="322"/>
      <c r="O68" s="322"/>
      <c r="P68" s="322"/>
      <c r="Q68" s="322">
        <f t="shared" si="4"/>
        <v>16</v>
      </c>
      <c r="R68" s="322" t="s">
        <v>308</v>
      </c>
    </row>
    <row r="69" spans="1:18" x14ac:dyDescent="0.25">
      <c r="A69" s="155" t="s">
        <v>307</v>
      </c>
      <c r="B69" s="276" t="s">
        <v>58</v>
      </c>
      <c r="C69" s="322"/>
      <c r="D69" s="322"/>
      <c r="E69" s="322"/>
      <c r="F69" s="322"/>
      <c r="G69" s="322"/>
      <c r="H69" s="322">
        <v>1</v>
      </c>
      <c r="I69" s="322"/>
      <c r="J69" s="322"/>
      <c r="K69" s="322"/>
      <c r="L69" s="322">
        <v>2</v>
      </c>
      <c r="M69" s="322"/>
      <c r="N69" s="322"/>
      <c r="O69" s="322"/>
      <c r="P69" s="322"/>
      <c r="Q69" s="322">
        <f t="shared" si="4"/>
        <v>3</v>
      </c>
      <c r="R69" s="322" t="s">
        <v>308</v>
      </c>
    </row>
    <row r="70" spans="1:18" x14ac:dyDescent="0.25">
      <c r="A70" s="156" t="s">
        <v>295</v>
      </c>
      <c r="B70" s="276" t="s">
        <v>57</v>
      </c>
      <c r="C70" s="322"/>
      <c r="D70" s="322">
        <v>1</v>
      </c>
      <c r="E70" s="322"/>
      <c r="F70" s="322"/>
      <c r="G70" s="322"/>
      <c r="H70" s="322">
        <v>1</v>
      </c>
      <c r="I70" s="322"/>
      <c r="J70" s="322"/>
      <c r="K70" s="322"/>
      <c r="L70" s="322">
        <v>1</v>
      </c>
      <c r="M70" s="322"/>
      <c r="N70" s="322"/>
      <c r="O70" s="322"/>
      <c r="P70" s="322"/>
      <c r="Q70" s="322">
        <f t="shared" si="4"/>
        <v>3</v>
      </c>
      <c r="R70" s="322" t="s">
        <v>308</v>
      </c>
    </row>
    <row r="71" spans="1:18" x14ac:dyDescent="0.25">
      <c r="B71" s="276" t="s">
        <v>55</v>
      </c>
      <c r="C71" s="322">
        <f>SUM(C23:C70)</f>
        <v>1</v>
      </c>
      <c r="D71" s="322">
        <f t="shared" ref="D71:Q71" si="5">SUM(D23:D70)</f>
        <v>46</v>
      </c>
      <c r="E71" s="322">
        <f t="shared" si="5"/>
        <v>14</v>
      </c>
      <c r="F71" s="322">
        <f t="shared" si="5"/>
        <v>1</v>
      </c>
      <c r="G71" s="322">
        <f t="shared" si="5"/>
        <v>0</v>
      </c>
      <c r="H71" s="322">
        <f t="shared" si="5"/>
        <v>18</v>
      </c>
      <c r="I71" s="322">
        <f t="shared" si="5"/>
        <v>4</v>
      </c>
      <c r="J71" s="322">
        <f t="shared" si="5"/>
        <v>0</v>
      </c>
      <c r="K71" s="322">
        <f t="shared" si="5"/>
        <v>9</v>
      </c>
      <c r="L71" s="322">
        <f t="shared" si="5"/>
        <v>151</v>
      </c>
      <c r="M71" s="322">
        <f t="shared" si="5"/>
        <v>6</v>
      </c>
      <c r="N71" s="322">
        <f t="shared" si="5"/>
        <v>0</v>
      </c>
      <c r="O71" s="322">
        <f t="shared" si="5"/>
        <v>0</v>
      </c>
      <c r="P71" s="322">
        <f t="shared" si="5"/>
        <v>0</v>
      </c>
      <c r="Q71" s="322">
        <f t="shared" si="5"/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8"/>
  <sheetViews>
    <sheetView zoomScale="71" zoomScaleNormal="71" workbookViewId="0">
      <selection activeCell="Q1" sqref="A1:Q1048576"/>
    </sheetView>
  </sheetViews>
  <sheetFormatPr baseColWidth="10" defaultRowHeight="15.75" x14ac:dyDescent="0.25"/>
  <cols>
    <col min="1" max="17" width="11" style="247"/>
  </cols>
  <sheetData>
    <row r="1" spans="1:17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7" x14ac:dyDescent="0.25">
      <c r="A2" s="357" t="s">
        <v>42</v>
      </c>
      <c r="B2" s="358"/>
      <c r="C2" s="358"/>
      <c r="D2" s="358"/>
      <c r="E2" s="358"/>
      <c r="F2" s="359"/>
      <c r="G2" s="357" t="s">
        <v>309</v>
      </c>
      <c r="H2" s="358"/>
      <c r="I2" s="360"/>
      <c r="J2" s="358"/>
      <c r="K2" s="358"/>
      <c r="L2" s="358"/>
      <c r="M2" s="358"/>
      <c r="N2" s="359"/>
    </row>
    <row r="3" spans="1:17" x14ac:dyDescent="0.25">
      <c r="A3" s="357" t="s">
        <v>107</v>
      </c>
      <c r="B3" s="358"/>
      <c r="C3" s="358"/>
      <c r="D3" s="358"/>
      <c r="E3" s="358"/>
      <c r="F3" s="359"/>
      <c r="G3" s="361">
        <v>436</v>
      </c>
      <c r="H3" s="120"/>
      <c r="I3" s="362"/>
      <c r="J3" s="120"/>
      <c r="K3" s="120"/>
      <c r="L3" s="120"/>
      <c r="M3" s="120"/>
      <c r="N3" s="120"/>
    </row>
    <row r="4" spans="1:17" x14ac:dyDescent="0.25">
      <c r="E4" s="317"/>
      <c r="I4" s="317"/>
    </row>
    <row r="7" spans="1:17" x14ac:dyDescent="0.25">
      <c r="A7" s="340"/>
      <c r="B7" s="341" t="s">
        <v>135</v>
      </c>
      <c r="C7" s="325"/>
      <c r="D7" s="342" t="s">
        <v>110</v>
      </c>
      <c r="E7" s="343"/>
      <c r="F7" s="276">
        <v>337</v>
      </c>
    </row>
    <row r="8" spans="1:17" x14ac:dyDescent="0.25">
      <c r="C8" s="349" t="s">
        <v>136</v>
      </c>
      <c r="D8" s="350"/>
      <c r="E8" s="350"/>
      <c r="F8" s="350"/>
      <c r="G8" s="350"/>
      <c r="H8" s="345"/>
      <c r="I8" s="345"/>
      <c r="J8" s="345"/>
      <c r="K8" s="345"/>
      <c r="L8" s="350"/>
      <c r="M8" s="350"/>
      <c r="N8" s="350"/>
      <c r="O8" s="350"/>
      <c r="P8" s="350"/>
    </row>
    <row r="9" spans="1:17" ht="25.5" x14ac:dyDescent="0.25">
      <c r="A9" s="351" t="s">
        <v>45</v>
      </c>
      <c r="B9" s="276" t="s">
        <v>112</v>
      </c>
      <c r="C9" s="347" t="s">
        <v>22</v>
      </c>
      <c r="D9" s="347" t="s">
        <v>15</v>
      </c>
      <c r="E9" s="347" t="s">
        <v>16</v>
      </c>
      <c r="F9" s="347" t="s">
        <v>20</v>
      </c>
      <c r="G9" s="347" t="s">
        <v>19</v>
      </c>
      <c r="H9" s="347" t="s">
        <v>17</v>
      </c>
      <c r="I9" s="347" t="s">
        <v>224</v>
      </c>
      <c r="J9" s="347" t="s">
        <v>23</v>
      </c>
      <c r="K9" s="347" t="s">
        <v>21</v>
      </c>
      <c r="L9" s="348" t="s">
        <v>225</v>
      </c>
      <c r="M9" s="347" t="s">
        <v>226</v>
      </c>
      <c r="N9" s="347" t="s">
        <v>227</v>
      </c>
      <c r="O9" s="347" t="s">
        <v>310</v>
      </c>
      <c r="P9" s="348" t="s">
        <v>229</v>
      </c>
      <c r="Q9" s="110" t="s">
        <v>62</v>
      </c>
    </row>
    <row r="10" spans="1:17" x14ac:dyDescent="0.25">
      <c r="A10" s="421" t="s">
        <v>237</v>
      </c>
      <c r="B10" s="354" t="s">
        <v>128</v>
      </c>
      <c r="C10" s="355"/>
      <c r="D10" s="355">
        <v>3</v>
      </c>
      <c r="E10" s="355"/>
      <c r="F10" s="355"/>
      <c r="G10" s="355">
        <v>1</v>
      </c>
      <c r="H10" s="355">
        <v>7</v>
      </c>
      <c r="I10" s="355"/>
      <c r="J10" s="355"/>
      <c r="K10" s="355"/>
      <c r="L10" s="355"/>
      <c r="M10" s="355"/>
      <c r="N10" s="355"/>
      <c r="O10" s="355"/>
      <c r="P10" s="355">
        <f t="shared" ref="P10:P26" si="0">SUM(C10:O10)</f>
        <v>11</v>
      </c>
      <c r="Q10" s="322" t="s">
        <v>78</v>
      </c>
    </row>
    <row r="11" spans="1:17" x14ac:dyDescent="0.25">
      <c r="A11" s="422"/>
      <c r="B11" s="354" t="s">
        <v>311</v>
      </c>
      <c r="C11" s="355"/>
      <c r="D11" s="355">
        <v>4</v>
      </c>
      <c r="E11" s="355"/>
      <c r="F11" s="355">
        <v>1</v>
      </c>
      <c r="G11" s="355">
        <v>1</v>
      </c>
      <c r="H11" s="355">
        <v>3</v>
      </c>
      <c r="I11" s="355"/>
      <c r="J11" s="355"/>
      <c r="K11" s="355">
        <v>1</v>
      </c>
      <c r="L11" s="355"/>
      <c r="M11" s="355"/>
      <c r="N11" s="355"/>
      <c r="O11" s="355"/>
      <c r="P11" s="355">
        <f t="shared" si="0"/>
        <v>10</v>
      </c>
      <c r="Q11" s="322" t="s">
        <v>78</v>
      </c>
    </row>
    <row r="12" spans="1:17" x14ac:dyDescent="0.25">
      <c r="A12" s="421" t="s">
        <v>238</v>
      </c>
      <c r="B12" s="354" t="s">
        <v>128</v>
      </c>
      <c r="C12" s="355"/>
      <c r="D12" s="355">
        <v>1</v>
      </c>
      <c r="E12" s="355"/>
      <c r="F12" s="355"/>
      <c r="G12" s="355"/>
      <c r="H12" s="355">
        <v>4</v>
      </c>
      <c r="I12" s="355"/>
      <c r="J12" s="355">
        <v>1</v>
      </c>
      <c r="K12" s="355"/>
      <c r="L12" s="355"/>
      <c r="M12" s="355"/>
      <c r="N12" s="355"/>
      <c r="O12" s="355">
        <v>1</v>
      </c>
      <c r="P12" s="355">
        <f t="shared" si="0"/>
        <v>7</v>
      </c>
      <c r="Q12" s="322" t="s">
        <v>79</v>
      </c>
    </row>
    <row r="13" spans="1:17" x14ac:dyDescent="0.25">
      <c r="A13" s="422"/>
      <c r="B13" s="354" t="s">
        <v>311</v>
      </c>
      <c r="C13" s="355"/>
      <c r="D13" s="355">
        <v>3</v>
      </c>
      <c r="E13" s="355">
        <v>1</v>
      </c>
      <c r="F13" s="355"/>
      <c r="G13" s="355"/>
      <c r="H13" s="355">
        <v>9</v>
      </c>
      <c r="I13" s="355"/>
      <c r="J13" s="355"/>
      <c r="K13" s="355"/>
      <c r="L13" s="355"/>
      <c r="M13" s="355"/>
      <c r="N13" s="355"/>
      <c r="O13" s="355"/>
      <c r="P13" s="355">
        <f t="shared" si="0"/>
        <v>13</v>
      </c>
      <c r="Q13" s="322" t="s">
        <v>79</v>
      </c>
    </row>
    <row r="14" spans="1:17" x14ac:dyDescent="0.25">
      <c r="A14" s="421" t="s">
        <v>239</v>
      </c>
      <c r="B14" s="354" t="s">
        <v>128</v>
      </c>
      <c r="C14" s="355"/>
      <c r="D14" s="355">
        <v>3</v>
      </c>
      <c r="E14" s="355">
        <v>1</v>
      </c>
      <c r="F14" s="355"/>
      <c r="G14" s="355">
        <v>1</v>
      </c>
      <c r="H14" s="355">
        <v>4</v>
      </c>
      <c r="I14" s="355"/>
      <c r="J14" s="355"/>
      <c r="K14" s="355"/>
      <c r="L14" s="355"/>
      <c r="M14" s="355"/>
      <c r="N14" s="355"/>
      <c r="O14" s="355"/>
      <c r="P14" s="355">
        <f t="shared" si="0"/>
        <v>9</v>
      </c>
      <c r="Q14" s="322" t="s">
        <v>80</v>
      </c>
    </row>
    <row r="15" spans="1:17" x14ac:dyDescent="0.25">
      <c r="A15" s="422"/>
      <c r="B15" s="354" t="s">
        <v>311</v>
      </c>
      <c r="C15" s="355"/>
      <c r="D15" s="355">
        <v>1</v>
      </c>
      <c r="E15" s="355"/>
      <c r="F15" s="355"/>
      <c r="G15" s="355"/>
      <c r="H15" s="355">
        <v>7</v>
      </c>
      <c r="I15" s="355"/>
      <c r="J15" s="355"/>
      <c r="K15" s="355"/>
      <c r="L15" s="355"/>
      <c r="M15" s="355"/>
      <c r="N15" s="355"/>
      <c r="O15" s="355"/>
      <c r="P15" s="355">
        <f t="shared" si="0"/>
        <v>8</v>
      </c>
      <c r="Q15" s="322" t="s">
        <v>80</v>
      </c>
    </row>
    <row r="16" spans="1:17" x14ac:dyDescent="0.25">
      <c r="A16" s="421" t="s">
        <v>240</v>
      </c>
      <c r="B16" s="354" t="s">
        <v>128</v>
      </c>
      <c r="C16" s="355"/>
      <c r="D16" s="355"/>
      <c r="E16" s="355"/>
      <c r="F16" s="355"/>
      <c r="G16" s="355">
        <v>1</v>
      </c>
      <c r="H16" s="355"/>
      <c r="I16" s="355"/>
      <c r="J16" s="355">
        <v>1</v>
      </c>
      <c r="K16" s="355"/>
      <c r="L16" s="355"/>
      <c r="M16" s="355"/>
      <c r="N16" s="355"/>
      <c r="O16" s="355"/>
      <c r="P16" s="355">
        <f t="shared" si="0"/>
        <v>2</v>
      </c>
      <c r="Q16" s="322" t="s">
        <v>81</v>
      </c>
    </row>
    <row r="17" spans="1:17" x14ac:dyDescent="0.25">
      <c r="A17" s="422"/>
      <c r="B17" s="354" t="s">
        <v>311</v>
      </c>
      <c r="C17" s="355">
        <v>1</v>
      </c>
      <c r="D17" s="355">
        <v>3</v>
      </c>
      <c r="E17" s="355"/>
      <c r="F17" s="355"/>
      <c r="G17" s="355"/>
      <c r="H17" s="355">
        <v>4</v>
      </c>
      <c r="I17" s="355"/>
      <c r="J17" s="355">
        <v>1</v>
      </c>
      <c r="K17" s="355">
        <v>1</v>
      </c>
      <c r="L17" s="355"/>
      <c r="M17" s="355"/>
      <c r="N17" s="355"/>
      <c r="O17" s="355"/>
      <c r="P17" s="355">
        <f t="shared" si="0"/>
        <v>10</v>
      </c>
      <c r="Q17" s="322" t="s">
        <v>81</v>
      </c>
    </row>
    <row r="18" spans="1:17" x14ac:dyDescent="0.25">
      <c r="A18" s="421" t="s">
        <v>241</v>
      </c>
      <c r="B18" s="354" t="s">
        <v>128</v>
      </c>
      <c r="C18" s="355"/>
      <c r="D18" s="355">
        <v>6</v>
      </c>
      <c r="E18" s="355"/>
      <c r="F18" s="355"/>
      <c r="G18" s="355"/>
      <c r="H18" s="355">
        <v>3</v>
      </c>
      <c r="I18" s="355"/>
      <c r="J18" s="355"/>
      <c r="K18" s="355"/>
      <c r="L18" s="355">
        <v>1</v>
      </c>
      <c r="M18" s="355"/>
      <c r="N18" s="355"/>
      <c r="O18" s="355">
        <v>1</v>
      </c>
      <c r="P18" s="355">
        <f t="shared" si="0"/>
        <v>11</v>
      </c>
      <c r="Q18" s="322" t="s">
        <v>82</v>
      </c>
    </row>
    <row r="19" spans="1:17" x14ac:dyDescent="0.25">
      <c r="A19" s="422"/>
      <c r="B19" s="354" t="s">
        <v>311</v>
      </c>
      <c r="C19" s="355"/>
      <c r="D19" s="355">
        <v>1</v>
      </c>
      <c r="E19" s="355"/>
      <c r="F19" s="355"/>
      <c r="G19" s="355"/>
      <c r="H19" s="355">
        <v>7</v>
      </c>
      <c r="I19" s="355"/>
      <c r="J19" s="355"/>
      <c r="K19" s="355">
        <v>1</v>
      </c>
      <c r="L19" s="355"/>
      <c r="M19" s="355"/>
      <c r="N19" s="355"/>
      <c r="O19" s="355"/>
      <c r="P19" s="355">
        <f t="shared" si="0"/>
        <v>9</v>
      </c>
      <c r="Q19" s="322" t="s">
        <v>82</v>
      </c>
    </row>
    <row r="20" spans="1:17" x14ac:dyDescent="0.25">
      <c r="A20" s="421" t="s">
        <v>242</v>
      </c>
      <c r="B20" s="354" t="s">
        <v>128</v>
      </c>
      <c r="C20" s="355">
        <v>2</v>
      </c>
      <c r="D20" s="355">
        <v>6</v>
      </c>
      <c r="E20" s="355"/>
      <c r="F20" s="355"/>
      <c r="G20" s="355"/>
      <c r="H20" s="355">
        <v>4</v>
      </c>
      <c r="I20" s="355"/>
      <c r="J20" s="355"/>
      <c r="K20" s="355"/>
      <c r="L20" s="355"/>
      <c r="M20" s="355"/>
      <c r="N20" s="355"/>
      <c r="O20" s="355"/>
      <c r="P20" s="355">
        <f t="shared" si="0"/>
        <v>12</v>
      </c>
      <c r="Q20" s="322" t="s">
        <v>84</v>
      </c>
    </row>
    <row r="21" spans="1:17" x14ac:dyDescent="0.25">
      <c r="A21" s="422"/>
      <c r="B21" s="354" t="s">
        <v>311</v>
      </c>
      <c r="C21" s="355"/>
      <c r="D21" s="355">
        <v>1</v>
      </c>
      <c r="E21" s="355">
        <v>1</v>
      </c>
      <c r="F21" s="355"/>
      <c r="G21" s="355">
        <v>2</v>
      </c>
      <c r="H21" s="355">
        <v>4</v>
      </c>
      <c r="I21" s="355"/>
      <c r="J21" s="355"/>
      <c r="K21" s="355"/>
      <c r="L21" s="355"/>
      <c r="M21" s="355"/>
      <c r="N21" s="355"/>
      <c r="O21" s="355"/>
      <c r="P21" s="355">
        <f t="shared" si="0"/>
        <v>8</v>
      </c>
      <c r="Q21" s="322" t="s">
        <v>84</v>
      </c>
    </row>
    <row r="22" spans="1:17" x14ac:dyDescent="0.25">
      <c r="A22" s="421" t="s">
        <v>243</v>
      </c>
      <c r="B22" s="354" t="s">
        <v>128</v>
      </c>
      <c r="C22" s="355"/>
      <c r="D22" s="355"/>
      <c r="E22" s="355">
        <v>1</v>
      </c>
      <c r="F22" s="355"/>
      <c r="G22" s="355"/>
      <c r="H22" s="355">
        <v>3</v>
      </c>
      <c r="I22" s="355"/>
      <c r="J22" s="355"/>
      <c r="K22" s="355"/>
      <c r="L22" s="355"/>
      <c r="M22" s="355"/>
      <c r="N22" s="355"/>
      <c r="O22" s="355"/>
      <c r="P22" s="355">
        <f t="shared" si="0"/>
        <v>4</v>
      </c>
      <c r="Q22" s="322" t="s">
        <v>85</v>
      </c>
    </row>
    <row r="23" spans="1:17" x14ac:dyDescent="0.25">
      <c r="A23" s="423"/>
      <c r="B23" s="354" t="s">
        <v>311</v>
      </c>
      <c r="C23" s="355"/>
      <c r="D23" s="355">
        <v>5</v>
      </c>
      <c r="E23" s="355"/>
      <c r="F23" s="355"/>
      <c r="G23" s="355"/>
      <c r="H23" s="355">
        <v>2</v>
      </c>
      <c r="I23" s="355"/>
      <c r="J23" s="355"/>
      <c r="K23" s="355">
        <v>1</v>
      </c>
      <c r="L23" s="355"/>
      <c r="M23" s="355"/>
      <c r="N23" s="355"/>
      <c r="O23" s="355"/>
      <c r="P23" s="355">
        <f t="shared" si="0"/>
        <v>8</v>
      </c>
      <c r="Q23" s="322" t="s">
        <v>85</v>
      </c>
    </row>
    <row r="24" spans="1:17" x14ac:dyDescent="0.25">
      <c r="A24" s="424" t="s">
        <v>244</v>
      </c>
      <c r="B24" s="354" t="s">
        <v>128</v>
      </c>
      <c r="C24" s="355">
        <v>1</v>
      </c>
      <c r="D24" s="355">
        <v>3</v>
      </c>
      <c r="E24" s="355"/>
      <c r="F24" s="355"/>
      <c r="G24" s="355">
        <v>2</v>
      </c>
      <c r="H24" s="355">
        <v>2</v>
      </c>
      <c r="I24" s="355"/>
      <c r="J24" s="355"/>
      <c r="K24" s="355"/>
      <c r="L24" s="355">
        <v>1</v>
      </c>
      <c r="M24" s="355"/>
      <c r="N24" s="355"/>
      <c r="O24" s="355"/>
      <c r="P24" s="355">
        <f t="shared" si="0"/>
        <v>9</v>
      </c>
      <c r="Q24" s="322" t="s">
        <v>86</v>
      </c>
    </row>
    <row r="25" spans="1:17" x14ac:dyDescent="0.25">
      <c r="A25" s="423"/>
      <c r="B25" s="354" t="s">
        <v>311</v>
      </c>
      <c r="C25" s="355"/>
      <c r="D25" s="355">
        <v>7</v>
      </c>
      <c r="E25" s="355"/>
      <c r="F25" s="355"/>
      <c r="G25" s="355">
        <v>2</v>
      </c>
      <c r="H25" s="355">
        <v>1</v>
      </c>
      <c r="I25" s="355"/>
      <c r="J25" s="355"/>
      <c r="K25" s="355"/>
      <c r="L25" s="355">
        <v>1</v>
      </c>
      <c r="M25" s="355"/>
      <c r="N25" s="355"/>
      <c r="O25" s="355"/>
      <c r="P25" s="355">
        <f t="shared" si="0"/>
        <v>11</v>
      </c>
      <c r="Q25" s="322" t="s">
        <v>86</v>
      </c>
    </row>
    <row r="26" spans="1:17" x14ac:dyDescent="0.25">
      <c r="A26" s="246"/>
      <c r="B26" s="354" t="s">
        <v>55</v>
      </c>
      <c r="C26" s="355">
        <f t="shared" ref="C26:H26" si="1">SUM(C10:C25)</f>
        <v>4</v>
      </c>
      <c r="D26" s="355">
        <f t="shared" si="1"/>
        <v>47</v>
      </c>
      <c r="E26" s="355">
        <f t="shared" si="1"/>
        <v>4</v>
      </c>
      <c r="F26" s="355">
        <f t="shared" si="1"/>
        <v>1</v>
      </c>
      <c r="G26" s="355">
        <f t="shared" si="1"/>
        <v>10</v>
      </c>
      <c r="H26" s="355">
        <f t="shared" si="1"/>
        <v>64</v>
      </c>
      <c r="I26" s="355"/>
      <c r="J26" s="355">
        <f>SUM(J10:J25)</f>
        <v>3</v>
      </c>
      <c r="K26" s="355">
        <f>SUM(K10:K25)</f>
        <v>4</v>
      </c>
      <c r="L26" s="355">
        <f>SUM(L10:L25)</f>
        <v>3</v>
      </c>
      <c r="M26" s="355"/>
      <c r="N26" s="355"/>
      <c r="O26" s="355">
        <f>SUM(O10:O25)</f>
        <v>2</v>
      </c>
      <c r="P26" s="355">
        <f t="shared" si="0"/>
        <v>142</v>
      </c>
    </row>
    <row r="29" spans="1:17" x14ac:dyDescent="0.25">
      <c r="A29" s="340" t="s">
        <v>108</v>
      </c>
      <c r="B29" s="341" t="s">
        <v>248</v>
      </c>
      <c r="C29" s="325"/>
      <c r="D29" s="342" t="s">
        <v>110</v>
      </c>
      <c r="E29" s="343"/>
      <c r="F29" s="276">
        <v>99</v>
      </c>
    </row>
    <row r="30" spans="1:17" x14ac:dyDescent="0.25">
      <c r="C30" s="367" t="s">
        <v>111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</row>
    <row r="31" spans="1:17" ht="25.5" x14ac:dyDescent="0.25">
      <c r="A31" s="346" t="s">
        <v>45</v>
      </c>
      <c r="B31" s="276" t="s">
        <v>112</v>
      </c>
      <c r="C31" s="347" t="s">
        <v>22</v>
      </c>
      <c r="D31" s="347" t="s">
        <v>15</v>
      </c>
      <c r="E31" s="347" t="s">
        <v>16</v>
      </c>
      <c r="F31" s="347" t="s">
        <v>20</v>
      </c>
      <c r="G31" s="347" t="s">
        <v>19</v>
      </c>
      <c r="H31" s="347" t="s">
        <v>17</v>
      </c>
      <c r="I31" s="347" t="s">
        <v>224</v>
      </c>
      <c r="J31" s="347" t="s">
        <v>23</v>
      </c>
      <c r="K31" s="347" t="s">
        <v>21</v>
      </c>
      <c r="L31" s="348" t="s">
        <v>225</v>
      </c>
      <c r="M31" s="347" t="s">
        <v>226</v>
      </c>
      <c r="N31" s="347" t="s">
        <v>227</v>
      </c>
      <c r="O31" s="347" t="s">
        <v>228</v>
      </c>
      <c r="P31" s="348" t="s">
        <v>229</v>
      </c>
      <c r="Q31" s="347" t="s">
        <v>28</v>
      </c>
    </row>
    <row r="32" spans="1:17" x14ac:dyDescent="0.25">
      <c r="A32" s="155" t="s">
        <v>312</v>
      </c>
      <c r="B32" s="354" t="s">
        <v>128</v>
      </c>
      <c r="C32" s="322"/>
      <c r="D32" s="322">
        <v>4</v>
      </c>
      <c r="E32" s="322"/>
      <c r="F32" s="322"/>
      <c r="G32" s="322"/>
      <c r="H32" s="322">
        <v>2</v>
      </c>
      <c r="I32" s="322"/>
      <c r="J32" s="322"/>
      <c r="K32" s="322"/>
      <c r="L32" s="322">
        <v>1</v>
      </c>
      <c r="M32" s="322"/>
      <c r="N32" s="322"/>
      <c r="O32" s="355"/>
      <c r="P32" s="322">
        <f t="shared" ref="P32:P37" si="2">SUM(D32:O32)</f>
        <v>7</v>
      </c>
      <c r="Q32" s="322" t="s">
        <v>87</v>
      </c>
    </row>
    <row r="33" spans="1:17" x14ac:dyDescent="0.25">
      <c r="A33" s="156"/>
      <c r="B33" s="354" t="s">
        <v>311</v>
      </c>
      <c r="C33" s="322"/>
      <c r="D33" s="322">
        <v>5</v>
      </c>
      <c r="E33" s="322"/>
      <c r="F33" s="322"/>
      <c r="G33" s="322">
        <v>1</v>
      </c>
      <c r="H33" s="322">
        <v>5</v>
      </c>
      <c r="I33" s="322"/>
      <c r="J33" s="322"/>
      <c r="K33" s="322"/>
      <c r="L33" s="322">
        <v>1</v>
      </c>
      <c r="M33" s="322"/>
      <c r="N33" s="322"/>
      <c r="O33" s="355"/>
      <c r="P33" s="322">
        <f t="shared" si="2"/>
        <v>12</v>
      </c>
      <c r="Q33" s="322" t="s">
        <v>87</v>
      </c>
    </row>
    <row r="34" spans="1:17" x14ac:dyDescent="0.25">
      <c r="A34" s="155" t="s">
        <v>313</v>
      </c>
      <c r="B34" s="354" t="s">
        <v>128</v>
      </c>
      <c r="C34" s="322"/>
      <c r="D34" s="322">
        <v>2</v>
      </c>
      <c r="E34" s="322">
        <v>1</v>
      </c>
      <c r="F34" s="322"/>
      <c r="G34" s="322">
        <v>1</v>
      </c>
      <c r="H34" s="322">
        <v>1</v>
      </c>
      <c r="I34" s="322"/>
      <c r="J34" s="322"/>
      <c r="K34" s="322">
        <v>1</v>
      </c>
      <c r="L34" s="322"/>
      <c r="M34" s="322"/>
      <c r="N34" s="322"/>
      <c r="O34" s="355"/>
      <c r="P34" s="322">
        <f t="shared" si="2"/>
        <v>6</v>
      </c>
      <c r="Q34" s="322" t="s">
        <v>98</v>
      </c>
    </row>
    <row r="35" spans="1:17" x14ac:dyDescent="0.25">
      <c r="A35" s="156"/>
      <c r="B35" s="354" t="s">
        <v>311</v>
      </c>
      <c r="C35" s="322"/>
      <c r="D35" s="322">
        <v>8</v>
      </c>
      <c r="E35" s="322">
        <v>1</v>
      </c>
      <c r="F35" s="322"/>
      <c r="G35" s="322">
        <v>2</v>
      </c>
      <c r="H35" s="322">
        <v>1</v>
      </c>
      <c r="I35" s="322"/>
      <c r="J35" s="322"/>
      <c r="K35" s="322"/>
      <c r="L35" s="322"/>
      <c r="M35" s="322"/>
      <c r="N35" s="322"/>
      <c r="O35" s="355"/>
      <c r="P35" s="322">
        <f t="shared" si="2"/>
        <v>12</v>
      </c>
      <c r="Q35" s="322" t="s">
        <v>98</v>
      </c>
    </row>
    <row r="36" spans="1:17" x14ac:dyDescent="0.25">
      <c r="A36" s="155" t="s">
        <v>314</v>
      </c>
      <c r="B36" s="354" t="s">
        <v>128</v>
      </c>
      <c r="C36" s="322"/>
      <c r="D36" s="322">
        <v>1</v>
      </c>
      <c r="E36" s="322"/>
      <c r="F36" s="322"/>
      <c r="G36" s="322"/>
      <c r="H36" s="322"/>
      <c r="I36" s="322"/>
      <c r="J36" s="322">
        <v>1</v>
      </c>
      <c r="K36" s="322">
        <v>1</v>
      </c>
      <c r="L36" s="322"/>
      <c r="M36" s="322"/>
      <c r="N36" s="322"/>
      <c r="O36" s="355"/>
      <c r="P36" s="322">
        <f t="shared" si="2"/>
        <v>3</v>
      </c>
      <c r="Q36" s="322" t="s">
        <v>97</v>
      </c>
    </row>
    <row r="37" spans="1:17" x14ac:dyDescent="0.25">
      <c r="A37" s="156"/>
      <c r="B37" s="354" t="s">
        <v>311</v>
      </c>
      <c r="C37" s="322"/>
      <c r="D37" s="322">
        <v>3</v>
      </c>
      <c r="E37" s="322">
        <v>1</v>
      </c>
      <c r="F37" s="322"/>
      <c r="G37" s="322"/>
      <c r="H37" s="322">
        <v>1</v>
      </c>
      <c r="I37" s="322"/>
      <c r="J37" s="322"/>
      <c r="K37" s="322"/>
      <c r="L37" s="322"/>
      <c r="M37" s="322"/>
      <c r="N37" s="322"/>
      <c r="O37" s="355"/>
      <c r="P37" s="322">
        <f t="shared" si="2"/>
        <v>5</v>
      </c>
      <c r="Q37" s="322" t="s">
        <v>97</v>
      </c>
    </row>
    <row r="38" spans="1:17" x14ac:dyDescent="0.25">
      <c r="B38" s="276" t="s">
        <v>55</v>
      </c>
      <c r="C38" s="322"/>
      <c r="D38" s="322">
        <f>SUM(D32:D37)</f>
        <v>23</v>
      </c>
      <c r="E38" s="322">
        <f>SUM(E32:E37)</f>
        <v>3</v>
      </c>
      <c r="F38" s="322"/>
      <c r="G38" s="322">
        <f>SUM(G32:G37)</f>
        <v>4</v>
      </c>
      <c r="H38" s="322">
        <f>SUM(H32:H37)</f>
        <v>10</v>
      </c>
      <c r="I38" s="322"/>
      <c r="J38" s="322">
        <f>SUM(J32:J37)</f>
        <v>1</v>
      </c>
      <c r="K38" s="322">
        <f>SUM(K32:K37)</f>
        <v>2</v>
      </c>
      <c r="L38" s="322">
        <f>SUM(L32:L37)</f>
        <v>2</v>
      </c>
      <c r="M38" s="322"/>
      <c r="N38" s="322"/>
      <c r="O38" s="322"/>
      <c r="P38" s="322">
        <f>SUM(C38:O38)</f>
        <v>45</v>
      </c>
      <c r="Q38" s="3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4"/>
  <sheetViews>
    <sheetView zoomScale="57" zoomScaleNormal="57" workbookViewId="0">
      <selection activeCell="S1" sqref="A1:S1048576"/>
    </sheetView>
  </sheetViews>
  <sheetFormatPr baseColWidth="10" defaultRowHeight="15.75" x14ac:dyDescent="0.25"/>
  <cols>
    <col min="1" max="18" width="11" style="247"/>
    <col min="19" max="19" width="13" style="247" customWidth="1"/>
  </cols>
  <sheetData>
    <row r="1" spans="1:19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9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315</v>
      </c>
      <c r="I2" s="358"/>
      <c r="J2" s="360"/>
      <c r="K2" s="358"/>
      <c r="L2" s="358"/>
      <c r="M2" s="358"/>
      <c r="N2" s="358"/>
      <c r="O2" s="359"/>
      <c r="P2" s="425"/>
    </row>
    <row r="3" spans="1:19" x14ac:dyDescent="0.25">
      <c r="A3" s="357" t="s">
        <v>107</v>
      </c>
      <c r="B3" s="358"/>
      <c r="C3" s="358"/>
      <c r="D3" s="358"/>
      <c r="E3" s="358"/>
      <c r="F3" s="358"/>
      <c r="G3" s="359"/>
      <c r="H3" s="361">
        <v>363</v>
      </c>
      <c r="I3" s="120"/>
      <c r="J3" s="362"/>
      <c r="K3" s="120"/>
      <c r="L3" s="120"/>
      <c r="M3" s="120"/>
      <c r="N3" s="120"/>
      <c r="O3" s="120"/>
      <c r="P3" s="120"/>
    </row>
    <row r="4" spans="1:19" x14ac:dyDescent="0.25">
      <c r="E4" s="317"/>
      <c r="F4" s="317"/>
      <c r="J4" s="317"/>
    </row>
    <row r="7" spans="1:19" x14ac:dyDescent="0.25">
      <c r="A7" s="340" t="s">
        <v>108</v>
      </c>
      <c r="B7" s="341" t="s">
        <v>248</v>
      </c>
      <c r="C7" s="363"/>
      <c r="D7" s="364" t="s">
        <v>110</v>
      </c>
      <c r="E7" s="365"/>
      <c r="F7" s="340">
        <v>363</v>
      </c>
      <c r="G7" s="327"/>
    </row>
    <row r="8" spans="1:19" x14ac:dyDescent="0.25">
      <c r="C8" s="367" t="s">
        <v>111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19" ht="24" x14ac:dyDescent="0.25">
      <c r="A9" s="346" t="s">
        <v>45</v>
      </c>
      <c r="B9" s="276" t="s">
        <v>112</v>
      </c>
      <c r="C9" s="159" t="s">
        <v>52</v>
      </c>
      <c r="D9" s="159" t="s">
        <v>113</v>
      </c>
      <c r="E9" s="159" t="s">
        <v>114</v>
      </c>
      <c r="F9" s="159" t="s">
        <v>115</v>
      </c>
      <c r="G9" s="159" t="s">
        <v>116</v>
      </c>
      <c r="H9" s="159" t="s">
        <v>117</v>
      </c>
      <c r="I9" s="159" t="s">
        <v>118</v>
      </c>
      <c r="J9" s="159" t="s">
        <v>119</v>
      </c>
      <c r="K9" s="159" t="s">
        <v>120</v>
      </c>
      <c r="L9" s="159" t="s">
        <v>121</v>
      </c>
      <c r="M9" s="369" t="s">
        <v>122</v>
      </c>
      <c r="N9" s="159" t="s">
        <v>123</v>
      </c>
      <c r="O9" s="159" t="s">
        <v>124</v>
      </c>
      <c r="P9" s="159" t="s">
        <v>125</v>
      </c>
      <c r="Q9" s="159" t="s">
        <v>160</v>
      </c>
      <c r="R9" s="369" t="s">
        <v>126</v>
      </c>
      <c r="S9" s="161" t="s">
        <v>62</v>
      </c>
    </row>
    <row r="10" spans="1:19" x14ac:dyDescent="0.25">
      <c r="A10" s="155" t="s">
        <v>316</v>
      </c>
      <c r="B10" s="276" t="s">
        <v>58</v>
      </c>
      <c r="C10" s="322"/>
      <c r="D10" s="322">
        <v>3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>
        <v>3</v>
      </c>
      <c r="S10" s="322" t="s">
        <v>87</v>
      </c>
    </row>
    <row r="11" spans="1:19" x14ac:dyDescent="0.25">
      <c r="A11" s="156"/>
      <c r="B11" s="276" t="s">
        <v>57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</row>
    <row r="12" spans="1:19" x14ac:dyDescent="0.25">
      <c r="A12" s="155" t="s">
        <v>317</v>
      </c>
      <c r="B12" s="276" t="s">
        <v>58</v>
      </c>
      <c r="C12" s="322"/>
      <c r="D12" s="322">
        <v>2</v>
      </c>
      <c r="E12" s="322">
        <v>1</v>
      </c>
      <c r="F12" s="322"/>
      <c r="G12" s="322"/>
      <c r="H12" s="322"/>
      <c r="I12" s="322">
        <v>4</v>
      </c>
      <c r="J12" s="322"/>
      <c r="K12" s="322"/>
      <c r="L12" s="322"/>
      <c r="M12" s="322"/>
      <c r="N12" s="322"/>
      <c r="O12" s="322"/>
      <c r="P12" s="322"/>
      <c r="Q12" s="322"/>
      <c r="R12" s="322"/>
      <c r="S12" s="322"/>
    </row>
    <row r="13" spans="1:19" x14ac:dyDescent="0.25">
      <c r="A13" s="156"/>
      <c r="B13" s="276" t="s">
        <v>57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</row>
    <row r="14" spans="1:19" x14ac:dyDescent="0.25">
      <c r="A14" s="155" t="s">
        <v>318</v>
      </c>
      <c r="B14" s="276" t="s">
        <v>58</v>
      </c>
      <c r="C14" s="322"/>
      <c r="D14" s="322">
        <v>8</v>
      </c>
      <c r="E14" s="322"/>
      <c r="F14" s="322"/>
      <c r="G14" s="322"/>
      <c r="H14" s="322"/>
      <c r="I14" s="322">
        <v>2</v>
      </c>
      <c r="J14" s="322"/>
      <c r="K14" s="322">
        <v>1</v>
      </c>
      <c r="L14" s="322">
        <v>1</v>
      </c>
      <c r="M14" s="322"/>
      <c r="N14" s="322"/>
      <c r="O14" s="322"/>
      <c r="P14" s="322"/>
      <c r="Q14" s="322">
        <v>1</v>
      </c>
      <c r="R14" s="322">
        <v>13</v>
      </c>
      <c r="S14" s="322" t="s">
        <v>87</v>
      </c>
    </row>
    <row r="15" spans="1:19" x14ac:dyDescent="0.25">
      <c r="A15" s="156"/>
      <c r="B15" s="276" t="s">
        <v>57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</row>
    <row r="16" spans="1:19" x14ac:dyDescent="0.25">
      <c r="A16" s="155" t="s">
        <v>319</v>
      </c>
      <c r="B16" s="276" t="s">
        <v>58</v>
      </c>
      <c r="C16" s="322">
        <v>1</v>
      </c>
      <c r="D16" s="322">
        <v>5</v>
      </c>
      <c r="E16" s="322"/>
      <c r="F16" s="322"/>
      <c r="G16" s="322"/>
      <c r="H16" s="322">
        <v>1</v>
      </c>
      <c r="I16" s="322">
        <v>3</v>
      </c>
      <c r="J16" s="322"/>
      <c r="K16" s="322"/>
      <c r="L16" s="322"/>
      <c r="M16" s="322"/>
      <c r="N16" s="322"/>
      <c r="O16" s="322"/>
      <c r="P16" s="322"/>
      <c r="Q16" s="322"/>
      <c r="R16" s="322">
        <v>10</v>
      </c>
      <c r="S16" s="322" t="s">
        <v>96</v>
      </c>
    </row>
    <row r="17" spans="1:19" x14ac:dyDescent="0.25">
      <c r="A17" s="156"/>
      <c r="B17" s="276" t="s">
        <v>57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</row>
    <row r="18" spans="1:19" x14ac:dyDescent="0.25">
      <c r="A18" s="155" t="s">
        <v>320</v>
      </c>
      <c r="B18" s="276" t="s">
        <v>58</v>
      </c>
      <c r="C18" s="322"/>
      <c r="D18" s="322">
        <v>9</v>
      </c>
      <c r="E18" s="322"/>
      <c r="F18" s="322"/>
      <c r="G18" s="322"/>
      <c r="H18" s="322">
        <v>2</v>
      </c>
      <c r="I18" s="322">
        <v>4</v>
      </c>
      <c r="J18" s="322"/>
      <c r="K18" s="322"/>
      <c r="L18" s="322">
        <v>2</v>
      </c>
      <c r="M18" s="322">
        <v>1</v>
      </c>
      <c r="N18" s="322"/>
      <c r="O18" s="322"/>
      <c r="P18" s="322"/>
      <c r="Q18" s="322"/>
      <c r="R18" s="322">
        <v>18</v>
      </c>
      <c r="S18" s="322" t="s">
        <v>98</v>
      </c>
    </row>
    <row r="19" spans="1:19" x14ac:dyDescent="0.25">
      <c r="A19" s="156"/>
      <c r="B19" s="276" t="s">
        <v>57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</row>
    <row r="20" spans="1:19" x14ac:dyDescent="0.25">
      <c r="A20" s="155" t="s">
        <v>321</v>
      </c>
      <c r="B20" s="276" t="s">
        <v>58</v>
      </c>
      <c r="C20" s="322">
        <v>1</v>
      </c>
      <c r="D20" s="322">
        <v>7</v>
      </c>
      <c r="E20" s="322">
        <v>1</v>
      </c>
      <c r="F20" s="322"/>
      <c r="G20" s="322"/>
      <c r="H20" s="322">
        <v>1</v>
      </c>
      <c r="I20" s="322">
        <v>1</v>
      </c>
      <c r="J20" s="322"/>
      <c r="K20" s="322">
        <v>1</v>
      </c>
      <c r="L20" s="322">
        <v>1</v>
      </c>
      <c r="M20" s="322"/>
      <c r="N20" s="322"/>
      <c r="O20" s="322"/>
      <c r="P20" s="322"/>
      <c r="Q20" s="322"/>
      <c r="R20" s="322">
        <v>13</v>
      </c>
      <c r="S20" s="322" t="s">
        <v>96</v>
      </c>
    </row>
    <row r="21" spans="1:19" x14ac:dyDescent="0.25">
      <c r="A21" s="156"/>
      <c r="B21" s="276" t="s">
        <v>57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</row>
    <row r="22" spans="1:19" x14ac:dyDescent="0.25">
      <c r="A22" s="157" t="s">
        <v>322</v>
      </c>
      <c r="B22" s="276" t="s">
        <v>58</v>
      </c>
      <c r="C22" s="322"/>
      <c r="D22" s="322">
        <v>3</v>
      </c>
      <c r="E22" s="322">
        <v>2</v>
      </c>
      <c r="F22" s="322"/>
      <c r="G22" s="322"/>
      <c r="H22" s="322">
        <v>1</v>
      </c>
      <c r="I22" s="322">
        <v>4</v>
      </c>
      <c r="J22" s="322"/>
      <c r="K22" s="322">
        <v>1</v>
      </c>
      <c r="L22" s="322">
        <v>1</v>
      </c>
      <c r="M22" s="322"/>
      <c r="N22" s="322"/>
      <c r="O22" s="322"/>
      <c r="P22" s="322"/>
      <c r="Q22" s="322"/>
      <c r="R22" s="322">
        <v>12</v>
      </c>
      <c r="S22" s="322" t="s">
        <v>99</v>
      </c>
    </row>
    <row r="23" spans="1:19" x14ac:dyDescent="0.25">
      <c r="A23" s="156"/>
      <c r="B23" s="276" t="s">
        <v>57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</row>
    <row r="24" spans="1:19" x14ac:dyDescent="0.25">
      <c r="A24" s="157" t="s">
        <v>323</v>
      </c>
      <c r="B24" s="276" t="s">
        <v>58</v>
      </c>
      <c r="C24" s="322"/>
      <c r="D24" s="322">
        <v>10</v>
      </c>
      <c r="E24" s="322"/>
      <c r="F24" s="322"/>
      <c r="G24" s="322"/>
      <c r="H24" s="322">
        <v>2</v>
      </c>
      <c r="I24" s="322">
        <v>1</v>
      </c>
      <c r="J24" s="322"/>
      <c r="K24" s="322"/>
      <c r="L24" s="322"/>
      <c r="M24" s="322"/>
      <c r="N24" s="322"/>
      <c r="O24" s="322"/>
      <c r="P24" s="322"/>
      <c r="Q24" s="322"/>
      <c r="R24" s="322">
        <v>13</v>
      </c>
      <c r="S24" s="322" t="s">
        <v>99</v>
      </c>
    </row>
    <row r="25" spans="1:19" x14ac:dyDescent="0.25">
      <c r="A25" s="156"/>
      <c r="B25" s="276" t="s">
        <v>57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</row>
    <row r="26" spans="1:19" x14ac:dyDescent="0.25">
      <c r="A26" s="157" t="s">
        <v>324</v>
      </c>
      <c r="B26" s="276" t="s">
        <v>58</v>
      </c>
      <c r="C26" s="322"/>
      <c r="D26" s="322">
        <v>9</v>
      </c>
      <c r="E26" s="322"/>
      <c r="F26" s="322"/>
      <c r="G26" s="322"/>
      <c r="H26" s="322">
        <v>1</v>
      </c>
      <c r="I26" s="322">
        <v>1</v>
      </c>
      <c r="J26" s="322"/>
      <c r="K26" s="322">
        <v>1</v>
      </c>
      <c r="L26" s="322">
        <v>2</v>
      </c>
      <c r="M26" s="322">
        <v>2</v>
      </c>
      <c r="N26" s="322"/>
      <c r="O26" s="322"/>
      <c r="P26" s="322"/>
      <c r="Q26" s="322"/>
      <c r="R26" s="322">
        <v>16</v>
      </c>
      <c r="S26" s="322" t="s">
        <v>99</v>
      </c>
    </row>
    <row r="27" spans="1:19" x14ac:dyDescent="0.25">
      <c r="A27" s="156"/>
      <c r="B27" s="276" t="s">
        <v>57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</row>
    <row r="28" spans="1:19" x14ac:dyDescent="0.25">
      <c r="A28" s="157" t="s">
        <v>325</v>
      </c>
      <c r="B28" s="276" t="s">
        <v>58</v>
      </c>
      <c r="C28" s="322"/>
      <c r="D28" s="322">
        <v>7</v>
      </c>
      <c r="E28" s="322"/>
      <c r="F28" s="322"/>
      <c r="G28" s="322"/>
      <c r="H28" s="322">
        <v>1</v>
      </c>
      <c r="I28" s="322">
        <v>1</v>
      </c>
      <c r="J28" s="322"/>
      <c r="K28" s="322"/>
      <c r="L28" s="322"/>
      <c r="M28" s="322"/>
      <c r="N28" s="322"/>
      <c r="O28" s="322"/>
      <c r="P28" s="322"/>
      <c r="Q28" s="322"/>
      <c r="R28" s="322">
        <v>9</v>
      </c>
      <c r="S28" s="322" t="s">
        <v>328</v>
      </c>
    </row>
    <row r="29" spans="1:19" x14ac:dyDescent="0.25">
      <c r="A29" s="156"/>
      <c r="B29" s="276" t="s">
        <v>57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</row>
    <row r="30" spans="1:19" x14ac:dyDescent="0.25">
      <c r="A30" s="157" t="s">
        <v>326</v>
      </c>
      <c r="B30" s="276" t="s">
        <v>58</v>
      </c>
      <c r="C30" s="322"/>
      <c r="D30" s="322">
        <v>10</v>
      </c>
      <c r="E30" s="322">
        <v>1</v>
      </c>
      <c r="F30" s="322"/>
      <c r="G30" s="322"/>
      <c r="H30" s="322"/>
      <c r="I30" s="322">
        <v>4</v>
      </c>
      <c r="J30" s="322"/>
      <c r="K30" s="322"/>
      <c r="L30" s="322">
        <v>1</v>
      </c>
      <c r="M30" s="322">
        <v>3</v>
      </c>
      <c r="N30" s="322"/>
      <c r="O30" s="322"/>
      <c r="P30" s="322"/>
      <c r="Q30" s="322"/>
      <c r="R30" s="322">
        <v>19</v>
      </c>
      <c r="S30" s="322" t="s">
        <v>328</v>
      </c>
    </row>
    <row r="31" spans="1:19" x14ac:dyDescent="0.25">
      <c r="A31" s="157"/>
      <c r="B31" s="276" t="s">
        <v>57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</row>
    <row r="32" spans="1:19" x14ac:dyDescent="0.25">
      <c r="A32" s="155" t="s">
        <v>327</v>
      </c>
      <c r="B32" s="276" t="s">
        <v>58</v>
      </c>
      <c r="C32" s="322">
        <v>1</v>
      </c>
      <c r="D32" s="322">
        <v>9</v>
      </c>
      <c r="E32" s="322"/>
      <c r="F32" s="322"/>
      <c r="G32" s="322"/>
      <c r="H32" s="322"/>
      <c r="I32" s="322">
        <v>1</v>
      </c>
      <c r="J32" s="322"/>
      <c r="K32" s="322">
        <v>1</v>
      </c>
      <c r="L32" s="322"/>
      <c r="M32" s="322"/>
      <c r="N32" s="322"/>
      <c r="O32" s="322"/>
      <c r="P32" s="322"/>
      <c r="Q32" s="322"/>
      <c r="R32" s="322">
        <v>12</v>
      </c>
      <c r="S32" s="322" t="s">
        <v>328</v>
      </c>
    </row>
    <row r="33" spans="1:19" x14ac:dyDescent="0.25">
      <c r="A33" s="156"/>
      <c r="B33" s="276" t="s">
        <v>57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</row>
    <row r="34" spans="1:19" x14ac:dyDescent="0.25">
      <c r="B34" s="276" t="s">
        <v>55</v>
      </c>
      <c r="C34" s="322">
        <f>SUM(C10:C33)</f>
        <v>3</v>
      </c>
      <c r="D34" s="322">
        <f t="shared" ref="D34:R34" si="0">SUM(D10:D33)</f>
        <v>82</v>
      </c>
      <c r="E34" s="322">
        <f t="shared" si="0"/>
        <v>5</v>
      </c>
      <c r="F34" s="322">
        <f t="shared" si="0"/>
        <v>0</v>
      </c>
      <c r="G34" s="322">
        <f t="shared" si="0"/>
        <v>0</v>
      </c>
      <c r="H34" s="322">
        <f t="shared" si="0"/>
        <v>9</v>
      </c>
      <c r="I34" s="322">
        <f t="shared" si="0"/>
        <v>26</v>
      </c>
      <c r="J34" s="322">
        <f t="shared" si="0"/>
        <v>0</v>
      </c>
      <c r="K34" s="322">
        <f t="shared" si="0"/>
        <v>5</v>
      </c>
      <c r="L34" s="322">
        <f t="shared" si="0"/>
        <v>8</v>
      </c>
      <c r="M34" s="322">
        <f t="shared" si="0"/>
        <v>6</v>
      </c>
      <c r="N34" s="322">
        <f t="shared" si="0"/>
        <v>0</v>
      </c>
      <c r="O34" s="322">
        <f t="shared" si="0"/>
        <v>0</v>
      </c>
      <c r="P34" s="322">
        <f t="shared" si="0"/>
        <v>0</v>
      </c>
      <c r="Q34" s="322">
        <f t="shared" si="0"/>
        <v>1</v>
      </c>
      <c r="R34" s="322">
        <f t="shared" si="0"/>
        <v>138</v>
      </c>
      <c r="S34" s="3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8"/>
  <sheetViews>
    <sheetView zoomScale="62" zoomScaleNormal="62" workbookViewId="0">
      <selection activeCell="T1" sqref="A1:T1048576"/>
    </sheetView>
  </sheetViews>
  <sheetFormatPr baseColWidth="10" defaultRowHeight="15.75" x14ac:dyDescent="0.25"/>
  <cols>
    <col min="1" max="19" width="11" style="247"/>
    <col min="20" max="20" width="19.875" style="247" customWidth="1"/>
  </cols>
  <sheetData>
    <row r="1" spans="1:20" x14ac:dyDescent="0.25">
      <c r="A1" s="362" t="s">
        <v>329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0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330</v>
      </c>
      <c r="I2" s="358"/>
      <c r="J2" s="360"/>
      <c r="K2" s="358"/>
      <c r="L2" s="358"/>
      <c r="M2" s="358"/>
      <c r="N2" s="358"/>
      <c r="O2" s="359"/>
      <c r="P2" s="426"/>
    </row>
    <row r="3" spans="1:20" x14ac:dyDescent="0.25">
      <c r="A3" s="357" t="s">
        <v>107</v>
      </c>
      <c r="B3" s="358"/>
      <c r="C3" s="358"/>
      <c r="D3" s="358"/>
      <c r="E3" s="358"/>
      <c r="F3" s="358"/>
      <c r="G3" s="359"/>
      <c r="H3" s="361">
        <v>1058</v>
      </c>
      <c r="I3" s="120"/>
      <c r="J3" s="362"/>
      <c r="K3" s="120"/>
      <c r="L3" s="120"/>
      <c r="M3" s="120"/>
      <c r="N3" s="120"/>
      <c r="O3" s="120"/>
      <c r="P3" s="120"/>
    </row>
    <row r="4" spans="1:20" x14ac:dyDescent="0.25">
      <c r="E4" s="317"/>
      <c r="F4" s="317"/>
      <c r="J4" s="317"/>
    </row>
    <row r="6" spans="1:20" x14ac:dyDescent="0.25">
      <c r="A6" s="340" t="s">
        <v>108</v>
      </c>
      <c r="B6" s="341" t="s">
        <v>135</v>
      </c>
      <c r="C6" s="363"/>
      <c r="D6" s="364" t="s">
        <v>110</v>
      </c>
      <c r="E6" s="365"/>
      <c r="F6" s="340">
        <v>589</v>
      </c>
      <c r="G6" s="327"/>
    </row>
    <row r="7" spans="1:20" x14ac:dyDescent="0.25">
      <c r="A7" s="323"/>
      <c r="B7" s="324"/>
      <c r="C7" s="349" t="s">
        <v>136</v>
      </c>
      <c r="D7" s="350"/>
      <c r="E7" s="350"/>
      <c r="F7" s="350"/>
      <c r="G7" s="350"/>
      <c r="H7" s="350"/>
      <c r="I7" s="345"/>
      <c r="J7" s="345"/>
      <c r="K7" s="345"/>
      <c r="L7" s="345"/>
      <c r="M7" s="350"/>
      <c r="N7" s="350"/>
      <c r="O7" s="350"/>
      <c r="P7" s="350"/>
      <c r="Q7" s="350"/>
      <c r="R7" s="350"/>
      <c r="S7" s="370"/>
    </row>
    <row r="8" spans="1:20" ht="24" x14ac:dyDescent="0.25">
      <c r="A8" s="351" t="s">
        <v>45</v>
      </c>
      <c r="B8" s="371" t="s">
        <v>112</v>
      </c>
      <c r="C8" s="372" t="s">
        <v>52</v>
      </c>
      <c r="D8" s="372" t="s">
        <v>113</v>
      </c>
      <c r="E8" s="372" t="s">
        <v>114</v>
      </c>
      <c r="F8" s="372" t="s">
        <v>115</v>
      </c>
      <c r="G8" s="372" t="s">
        <v>116</v>
      </c>
      <c r="H8" s="372" t="s">
        <v>117</v>
      </c>
      <c r="I8" s="372" t="s">
        <v>118</v>
      </c>
      <c r="J8" s="372" t="s">
        <v>119</v>
      </c>
      <c r="K8" s="372" t="s">
        <v>120</v>
      </c>
      <c r="L8" s="372" t="s">
        <v>121</v>
      </c>
      <c r="M8" s="373" t="s">
        <v>122</v>
      </c>
      <c r="N8" s="372" t="s">
        <v>123</v>
      </c>
      <c r="O8" s="372" t="s">
        <v>124</v>
      </c>
      <c r="P8" s="372" t="s">
        <v>119</v>
      </c>
      <c r="Q8" s="372" t="s">
        <v>125</v>
      </c>
      <c r="R8" s="372" t="s">
        <v>331</v>
      </c>
      <c r="S8" s="373" t="s">
        <v>126</v>
      </c>
      <c r="T8" s="159" t="s">
        <v>62</v>
      </c>
    </row>
    <row r="9" spans="1:20" x14ac:dyDescent="0.25">
      <c r="A9" s="352" t="s">
        <v>316</v>
      </c>
      <c r="B9" s="276" t="s">
        <v>58</v>
      </c>
      <c r="C9" s="322">
        <v>0</v>
      </c>
      <c r="D9" s="322">
        <v>6</v>
      </c>
      <c r="E9" s="322">
        <v>2</v>
      </c>
      <c r="F9" s="322">
        <v>0</v>
      </c>
      <c r="G9" s="322">
        <v>0</v>
      </c>
      <c r="H9" s="322">
        <v>2</v>
      </c>
      <c r="I9" s="322">
        <v>9</v>
      </c>
      <c r="J9" s="322">
        <v>0</v>
      </c>
      <c r="K9" s="322">
        <v>1</v>
      </c>
      <c r="L9" s="322">
        <v>0</v>
      </c>
      <c r="M9" s="322">
        <v>0</v>
      </c>
      <c r="N9" s="322">
        <v>0</v>
      </c>
      <c r="O9" s="322">
        <v>0</v>
      </c>
      <c r="P9" s="322">
        <v>0</v>
      </c>
      <c r="Q9" s="322">
        <v>0</v>
      </c>
      <c r="R9" s="322">
        <v>0</v>
      </c>
      <c r="S9" s="276">
        <f t="shared" ref="S9:S37" si="0">SUM(C9:R9)</f>
        <v>20</v>
      </c>
      <c r="T9" s="110" t="s">
        <v>83</v>
      </c>
    </row>
    <row r="10" spans="1:20" x14ac:dyDescent="0.25">
      <c r="A10" s="353" t="s">
        <v>316</v>
      </c>
      <c r="B10" s="276" t="s">
        <v>57</v>
      </c>
      <c r="C10" s="322">
        <v>0</v>
      </c>
      <c r="D10" s="322">
        <v>3</v>
      </c>
      <c r="E10" s="322">
        <v>0</v>
      </c>
      <c r="F10" s="322">
        <v>0</v>
      </c>
      <c r="G10" s="322">
        <v>0</v>
      </c>
      <c r="H10" s="322">
        <v>1</v>
      </c>
      <c r="I10" s="322">
        <v>1</v>
      </c>
      <c r="J10" s="322">
        <v>0</v>
      </c>
      <c r="K10" s="322">
        <v>0</v>
      </c>
      <c r="L10" s="322">
        <v>1</v>
      </c>
      <c r="M10" s="322">
        <v>0</v>
      </c>
      <c r="N10" s="322">
        <v>0</v>
      </c>
      <c r="O10" s="322">
        <v>0</v>
      </c>
      <c r="P10" s="322">
        <v>0</v>
      </c>
      <c r="Q10" s="322">
        <v>0</v>
      </c>
      <c r="R10" s="322">
        <v>0</v>
      </c>
      <c r="S10" s="276">
        <f t="shared" si="0"/>
        <v>6</v>
      </c>
      <c r="T10" s="110" t="s">
        <v>83</v>
      </c>
    </row>
    <row r="11" spans="1:20" x14ac:dyDescent="0.25">
      <c r="A11" s="352" t="s">
        <v>317</v>
      </c>
      <c r="B11" s="276" t="s">
        <v>58</v>
      </c>
      <c r="C11" s="322">
        <v>0</v>
      </c>
      <c r="D11" s="322">
        <v>6</v>
      </c>
      <c r="E11" s="322">
        <v>0</v>
      </c>
      <c r="F11" s="322">
        <v>0</v>
      </c>
      <c r="G11" s="322">
        <v>0</v>
      </c>
      <c r="H11" s="322">
        <v>2</v>
      </c>
      <c r="I11" s="322">
        <v>6</v>
      </c>
      <c r="J11" s="322">
        <v>0</v>
      </c>
      <c r="K11" s="322">
        <v>0</v>
      </c>
      <c r="L11" s="322">
        <v>0</v>
      </c>
      <c r="M11" s="322">
        <v>0</v>
      </c>
      <c r="N11" s="322">
        <v>0</v>
      </c>
      <c r="O11" s="322">
        <v>0</v>
      </c>
      <c r="P11" s="322">
        <v>1</v>
      </c>
      <c r="Q11" s="322">
        <v>0</v>
      </c>
      <c r="R11" s="322">
        <v>0</v>
      </c>
      <c r="S11" s="276">
        <f t="shared" si="0"/>
        <v>15</v>
      </c>
      <c r="T11" s="110" t="s">
        <v>78</v>
      </c>
    </row>
    <row r="12" spans="1:20" x14ac:dyDescent="0.25">
      <c r="A12" s="353" t="s">
        <v>317</v>
      </c>
      <c r="B12" s="276" t="s">
        <v>57</v>
      </c>
      <c r="C12" s="322">
        <v>0</v>
      </c>
      <c r="D12" s="322">
        <v>0</v>
      </c>
      <c r="E12" s="322">
        <v>0</v>
      </c>
      <c r="F12" s="322">
        <v>0</v>
      </c>
      <c r="G12" s="322">
        <v>0</v>
      </c>
      <c r="H12" s="322">
        <v>3</v>
      </c>
      <c r="I12" s="322">
        <v>4</v>
      </c>
      <c r="J12" s="322">
        <v>0</v>
      </c>
      <c r="K12" s="322">
        <v>1</v>
      </c>
      <c r="L12" s="322">
        <v>0</v>
      </c>
      <c r="M12" s="322"/>
      <c r="N12" s="322">
        <v>0</v>
      </c>
      <c r="O12" s="322">
        <v>0</v>
      </c>
      <c r="P12" s="322">
        <v>0</v>
      </c>
      <c r="Q12" s="322">
        <v>0</v>
      </c>
      <c r="R12" s="322">
        <v>0</v>
      </c>
      <c r="S12" s="276">
        <f t="shared" si="0"/>
        <v>8</v>
      </c>
      <c r="T12" s="110" t="s">
        <v>83</v>
      </c>
    </row>
    <row r="13" spans="1:20" x14ac:dyDescent="0.25">
      <c r="A13" s="352" t="s">
        <v>319</v>
      </c>
      <c r="B13" s="276" t="s">
        <v>58</v>
      </c>
      <c r="C13" s="322">
        <v>0</v>
      </c>
      <c r="D13" s="322">
        <v>2</v>
      </c>
      <c r="E13" s="322">
        <v>0</v>
      </c>
      <c r="F13" s="322">
        <v>0</v>
      </c>
      <c r="G13" s="322">
        <v>0</v>
      </c>
      <c r="H13" s="322">
        <v>0</v>
      </c>
      <c r="I13" s="322">
        <v>4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0</v>
      </c>
      <c r="P13" s="322">
        <v>0</v>
      </c>
      <c r="Q13" s="322">
        <v>0</v>
      </c>
      <c r="R13" s="322">
        <v>0</v>
      </c>
      <c r="S13" s="276">
        <f t="shared" si="0"/>
        <v>6</v>
      </c>
      <c r="T13" s="110" t="s">
        <v>79</v>
      </c>
    </row>
    <row r="14" spans="1:20" x14ac:dyDescent="0.25">
      <c r="A14" s="353" t="s">
        <v>319</v>
      </c>
      <c r="B14" s="276" t="s">
        <v>57</v>
      </c>
      <c r="C14" s="322">
        <v>0</v>
      </c>
      <c r="D14" s="322">
        <v>2</v>
      </c>
      <c r="E14" s="322">
        <v>0</v>
      </c>
      <c r="F14" s="322">
        <v>0</v>
      </c>
      <c r="G14" s="322">
        <v>0</v>
      </c>
      <c r="H14" s="322">
        <v>0</v>
      </c>
      <c r="I14" s="322">
        <v>3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322">
        <v>0</v>
      </c>
      <c r="R14" s="322">
        <v>0</v>
      </c>
      <c r="S14" s="276">
        <f t="shared" si="0"/>
        <v>5</v>
      </c>
      <c r="T14" s="110" t="s">
        <v>79</v>
      </c>
    </row>
    <row r="15" spans="1:20" x14ac:dyDescent="0.25">
      <c r="A15" s="352" t="s">
        <v>320</v>
      </c>
      <c r="B15" s="276" t="s">
        <v>58</v>
      </c>
      <c r="C15" s="322">
        <v>0</v>
      </c>
      <c r="D15" s="322">
        <v>6</v>
      </c>
      <c r="E15" s="322">
        <v>1</v>
      </c>
      <c r="F15" s="322">
        <v>0</v>
      </c>
      <c r="G15" s="322">
        <v>0</v>
      </c>
      <c r="H15" s="322">
        <v>1</v>
      </c>
      <c r="I15" s="322">
        <v>9</v>
      </c>
      <c r="J15" s="322">
        <v>0</v>
      </c>
      <c r="K15" s="322">
        <v>1</v>
      </c>
      <c r="L15" s="322">
        <v>1</v>
      </c>
      <c r="M15" s="322">
        <v>0</v>
      </c>
      <c r="N15" s="322">
        <v>0</v>
      </c>
      <c r="O15" s="322">
        <v>0</v>
      </c>
      <c r="P15" s="322">
        <v>0</v>
      </c>
      <c r="Q15" s="322">
        <v>0</v>
      </c>
      <c r="R15" s="322">
        <v>0</v>
      </c>
      <c r="S15" s="276">
        <f t="shared" si="0"/>
        <v>19</v>
      </c>
      <c r="T15" s="110" t="s">
        <v>339</v>
      </c>
    </row>
    <row r="16" spans="1:20" x14ac:dyDescent="0.25">
      <c r="A16" s="353" t="s">
        <v>320</v>
      </c>
      <c r="B16" s="276" t="s">
        <v>57</v>
      </c>
      <c r="C16" s="322">
        <v>0</v>
      </c>
      <c r="D16" s="322">
        <v>2</v>
      </c>
      <c r="E16" s="322">
        <v>1</v>
      </c>
      <c r="F16" s="322">
        <v>0</v>
      </c>
      <c r="G16" s="322">
        <v>0</v>
      </c>
      <c r="H16" s="322">
        <v>5</v>
      </c>
      <c r="I16" s="322">
        <v>7</v>
      </c>
      <c r="J16" s="322">
        <v>0</v>
      </c>
      <c r="K16" s="322">
        <v>0</v>
      </c>
      <c r="L16" s="322">
        <v>1</v>
      </c>
      <c r="M16" s="322">
        <v>0</v>
      </c>
      <c r="N16" s="322">
        <v>0</v>
      </c>
      <c r="O16" s="322">
        <v>0</v>
      </c>
      <c r="P16" s="322">
        <v>0</v>
      </c>
      <c r="Q16" s="322">
        <v>0</v>
      </c>
      <c r="R16" s="322">
        <v>0</v>
      </c>
      <c r="S16" s="276">
        <f t="shared" si="0"/>
        <v>16</v>
      </c>
      <c r="T16" s="110" t="s">
        <v>79</v>
      </c>
    </row>
    <row r="17" spans="1:20" x14ac:dyDescent="0.25">
      <c r="A17" s="352" t="s">
        <v>322</v>
      </c>
      <c r="B17" s="276" t="s">
        <v>58</v>
      </c>
      <c r="C17" s="322">
        <v>0</v>
      </c>
      <c r="D17" s="322">
        <v>3</v>
      </c>
      <c r="E17" s="322">
        <v>0</v>
      </c>
      <c r="F17" s="322">
        <v>0</v>
      </c>
      <c r="G17" s="322">
        <v>0</v>
      </c>
      <c r="H17" s="322">
        <v>1</v>
      </c>
      <c r="I17" s="322">
        <v>12</v>
      </c>
      <c r="J17" s="322">
        <v>1</v>
      </c>
      <c r="K17" s="322">
        <v>0</v>
      </c>
      <c r="L17" s="322">
        <v>1</v>
      </c>
      <c r="M17" s="322">
        <v>1</v>
      </c>
      <c r="N17" s="322">
        <v>0</v>
      </c>
      <c r="O17" s="322">
        <v>0</v>
      </c>
      <c r="P17" s="322">
        <v>0</v>
      </c>
      <c r="Q17" s="322">
        <v>0</v>
      </c>
      <c r="R17" s="322">
        <v>0</v>
      </c>
      <c r="S17" s="276">
        <f t="shared" si="0"/>
        <v>19</v>
      </c>
      <c r="T17" s="110" t="s">
        <v>340</v>
      </c>
    </row>
    <row r="18" spans="1:20" x14ac:dyDescent="0.25">
      <c r="A18" s="353" t="s">
        <v>322</v>
      </c>
      <c r="B18" s="276" t="s">
        <v>57</v>
      </c>
      <c r="C18" s="322">
        <v>0</v>
      </c>
      <c r="D18" s="322">
        <v>5</v>
      </c>
      <c r="E18" s="322">
        <v>0</v>
      </c>
      <c r="F18" s="322">
        <v>0</v>
      </c>
      <c r="G18" s="322">
        <v>0</v>
      </c>
      <c r="H18" s="322">
        <v>1</v>
      </c>
      <c r="I18" s="322">
        <v>5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  <c r="S18" s="276">
        <f t="shared" si="0"/>
        <v>11</v>
      </c>
      <c r="T18" s="110" t="s">
        <v>80</v>
      </c>
    </row>
    <row r="19" spans="1:20" x14ac:dyDescent="0.25">
      <c r="A19" s="352" t="s">
        <v>323</v>
      </c>
      <c r="B19" s="276" t="s">
        <v>58</v>
      </c>
      <c r="C19" s="322">
        <v>0</v>
      </c>
      <c r="D19" s="322">
        <v>0</v>
      </c>
      <c r="E19" s="322">
        <v>0</v>
      </c>
      <c r="F19" s="322">
        <v>0</v>
      </c>
      <c r="G19" s="322">
        <v>0</v>
      </c>
      <c r="H19" s="322">
        <v>1</v>
      </c>
      <c r="I19" s="322">
        <v>10</v>
      </c>
      <c r="J19" s="322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22">
        <v>0</v>
      </c>
      <c r="Q19" s="322">
        <v>0</v>
      </c>
      <c r="R19" s="322">
        <v>0</v>
      </c>
      <c r="S19" s="276">
        <f t="shared" si="0"/>
        <v>11</v>
      </c>
      <c r="T19" s="110" t="s">
        <v>341</v>
      </c>
    </row>
    <row r="20" spans="1:20" x14ac:dyDescent="0.25">
      <c r="A20" s="353" t="s">
        <v>323</v>
      </c>
      <c r="B20" s="276" t="s">
        <v>57</v>
      </c>
      <c r="C20" s="322">
        <v>0</v>
      </c>
      <c r="D20" s="322">
        <v>6</v>
      </c>
      <c r="E20" s="322">
        <v>1</v>
      </c>
      <c r="F20" s="322">
        <v>0</v>
      </c>
      <c r="G20" s="322">
        <v>0</v>
      </c>
      <c r="H20" s="322">
        <v>3</v>
      </c>
      <c r="I20" s="322">
        <v>14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0</v>
      </c>
      <c r="R20" s="322">
        <v>0</v>
      </c>
      <c r="S20" s="276">
        <f t="shared" si="0"/>
        <v>24</v>
      </c>
      <c r="T20" s="110" t="s">
        <v>80</v>
      </c>
    </row>
    <row r="21" spans="1:20" x14ac:dyDescent="0.25">
      <c r="A21" s="352" t="s">
        <v>325</v>
      </c>
      <c r="B21" s="276" t="s">
        <v>58</v>
      </c>
      <c r="C21" s="322">
        <v>0</v>
      </c>
      <c r="D21" s="322">
        <v>2</v>
      </c>
      <c r="E21" s="322">
        <v>1</v>
      </c>
      <c r="F21" s="322">
        <v>0</v>
      </c>
      <c r="G21" s="322">
        <v>0</v>
      </c>
      <c r="H21" s="322">
        <v>1</v>
      </c>
      <c r="I21" s="322">
        <v>12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276">
        <f t="shared" si="0"/>
        <v>16</v>
      </c>
      <c r="T21" s="110" t="s">
        <v>81</v>
      </c>
    </row>
    <row r="22" spans="1:20" x14ac:dyDescent="0.25">
      <c r="A22" s="156" t="s">
        <v>325</v>
      </c>
      <c r="B22" s="276" t="s">
        <v>57</v>
      </c>
      <c r="C22" s="322">
        <v>1</v>
      </c>
      <c r="D22" s="322">
        <v>1</v>
      </c>
      <c r="E22" s="322">
        <v>0</v>
      </c>
      <c r="F22" s="322">
        <v>0</v>
      </c>
      <c r="G22" s="322">
        <v>0</v>
      </c>
      <c r="H22" s="322">
        <v>2</v>
      </c>
      <c r="I22" s="322">
        <v>10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322">
        <v>0</v>
      </c>
      <c r="S22" s="276">
        <f t="shared" si="0"/>
        <v>14</v>
      </c>
      <c r="T22" s="110" t="s">
        <v>81</v>
      </c>
    </row>
    <row r="23" spans="1:20" x14ac:dyDescent="0.25">
      <c r="A23" s="155" t="s">
        <v>326</v>
      </c>
      <c r="B23" s="276" t="s">
        <v>58</v>
      </c>
      <c r="C23" s="322">
        <v>0</v>
      </c>
      <c r="D23" s="322">
        <v>3</v>
      </c>
      <c r="E23" s="322">
        <v>2</v>
      </c>
      <c r="F23" s="322">
        <v>0</v>
      </c>
      <c r="G23" s="322">
        <v>0</v>
      </c>
      <c r="H23" s="322">
        <v>3</v>
      </c>
      <c r="I23" s="322">
        <v>9</v>
      </c>
      <c r="J23" s="322">
        <v>0</v>
      </c>
      <c r="K23" s="322">
        <v>0</v>
      </c>
      <c r="L23" s="322">
        <v>1</v>
      </c>
      <c r="M23" s="322">
        <v>0</v>
      </c>
      <c r="N23" s="322">
        <v>0</v>
      </c>
      <c r="O23" s="322">
        <v>0</v>
      </c>
      <c r="P23" s="322">
        <v>0</v>
      </c>
      <c r="Q23" s="322">
        <v>0</v>
      </c>
      <c r="R23" s="322">
        <v>0</v>
      </c>
      <c r="S23" s="276">
        <f t="shared" si="0"/>
        <v>18</v>
      </c>
      <c r="T23" s="110" t="s">
        <v>81</v>
      </c>
    </row>
    <row r="24" spans="1:20" x14ac:dyDescent="0.25">
      <c r="A24" s="156" t="s">
        <v>326</v>
      </c>
      <c r="B24" s="276" t="s">
        <v>57</v>
      </c>
      <c r="C24" s="322">
        <v>0</v>
      </c>
      <c r="D24" s="322">
        <v>1</v>
      </c>
      <c r="E24" s="322">
        <v>1</v>
      </c>
      <c r="F24" s="322">
        <v>0</v>
      </c>
      <c r="G24" s="322">
        <v>0</v>
      </c>
      <c r="H24" s="322">
        <v>1</v>
      </c>
      <c r="I24" s="322">
        <v>9</v>
      </c>
      <c r="J24" s="322">
        <v>0</v>
      </c>
      <c r="K24" s="322">
        <v>1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322">
        <v>0</v>
      </c>
      <c r="S24" s="276">
        <f t="shared" si="0"/>
        <v>13</v>
      </c>
      <c r="T24" s="110" t="s">
        <v>81</v>
      </c>
    </row>
    <row r="25" spans="1:20" x14ac:dyDescent="0.25">
      <c r="A25" s="356" t="s">
        <v>332</v>
      </c>
      <c r="B25" s="276" t="s">
        <v>58</v>
      </c>
      <c r="C25" s="322">
        <v>0</v>
      </c>
      <c r="D25" s="322">
        <v>4</v>
      </c>
      <c r="E25" s="322">
        <v>1</v>
      </c>
      <c r="F25" s="322">
        <v>0</v>
      </c>
      <c r="G25" s="322">
        <v>0</v>
      </c>
      <c r="H25" s="322">
        <v>1</v>
      </c>
      <c r="I25" s="322">
        <v>6</v>
      </c>
      <c r="J25" s="322">
        <v>2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2">
        <v>0</v>
      </c>
      <c r="R25" s="322">
        <v>0</v>
      </c>
      <c r="S25" s="276">
        <f t="shared" si="0"/>
        <v>14</v>
      </c>
      <c r="T25" s="110" t="s">
        <v>82</v>
      </c>
    </row>
    <row r="26" spans="1:20" x14ac:dyDescent="0.25">
      <c r="A26" s="353" t="s">
        <v>332</v>
      </c>
      <c r="B26" s="276" t="s">
        <v>57</v>
      </c>
      <c r="C26" s="322">
        <v>0</v>
      </c>
      <c r="D26" s="322">
        <v>7</v>
      </c>
      <c r="E26" s="322">
        <v>1</v>
      </c>
      <c r="F26" s="322">
        <v>0</v>
      </c>
      <c r="G26" s="322">
        <v>0</v>
      </c>
      <c r="H26" s="322">
        <v>0</v>
      </c>
      <c r="I26" s="322">
        <v>10</v>
      </c>
      <c r="J26" s="322">
        <v>0</v>
      </c>
      <c r="K26" s="322">
        <v>0</v>
      </c>
      <c r="L26" s="322">
        <v>0</v>
      </c>
      <c r="M26" s="322">
        <v>0</v>
      </c>
      <c r="N26" s="322">
        <v>0</v>
      </c>
      <c r="O26" s="322">
        <v>0</v>
      </c>
      <c r="P26" s="322">
        <v>0</v>
      </c>
      <c r="Q26" s="322">
        <v>0</v>
      </c>
      <c r="R26" s="322">
        <v>0</v>
      </c>
      <c r="S26" s="276">
        <f t="shared" si="0"/>
        <v>18</v>
      </c>
      <c r="T26" s="110" t="s">
        <v>342</v>
      </c>
    </row>
    <row r="27" spans="1:20" x14ac:dyDescent="0.25">
      <c r="A27" s="427" t="s">
        <v>333</v>
      </c>
      <c r="B27" s="276" t="s">
        <v>58</v>
      </c>
      <c r="C27" s="322">
        <v>1</v>
      </c>
      <c r="D27" s="322">
        <v>4</v>
      </c>
      <c r="E27" s="322">
        <v>2</v>
      </c>
      <c r="F27" s="322">
        <v>0</v>
      </c>
      <c r="G27" s="322">
        <v>0</v>
      </c>
      <c r="H27" s="322">
        <v>1</v>
      </c>
      <c r="I27" s="322">
        <v>8</v>
      </c>
      <c r="J27" s="322">
        <v>0</v>
      </c>
      <c r="K27" s="322">
        <v>0</v>
      </c>
      <c r="L27" s="322">
        <v>0</v>
      </c>
      <c r="M27" s="322">
        <v>0</v>
      </c>
      <c r="N27" s="322">
        <v>0</v>
      </c>
      <c r="O27" s="322">
        <v>0</v>
      </c>
      <c r="P27" s="322">
        <v>0</v>
      </c>
      <c r="Q27" s="322">
        <v>0</v>
      </c>
      <c r="R27" s="322">
        <v>0</v>
      </c>
      <c r="S27" s="276">
        <f t="shared" si="0"/>
        <v>16</v>
      </c>
      <c r="T27" s="110" t="s">
        <v>342</v>
      </c>
    </row>
    <row r="28" spans="1:20" x14ac:dyDescent="0.25">
      <c r="A28" s="427" t="s">
        <v>333</v>
      </c>
      <c r="B28" s="276" t="s">
        <v>57</v>
      </c>
      <c r="C28" s="322">
        <v>0</v>
      </c>
      <c r="D28" s="322">
        <v>1</v>
      </c>
      <c r="E28" s="322">
        <v>1</v>
      </c>
      <c r="F28" s="322">
        <v>0</v>
      </c>
      <c r="G28" s="322">
        <v>0</v>
      </c>
      <c r="H28" s="322">
        <v>3</v>
      </c>
      <c r="I28" s="322">
        <v>2</v>
      </c>
      <c r="J28" s="322">
        <v>0</v>
      </c>
      <c r="K28" s="322">
        <v>0</v>
      </c>
      <c r="L28" s="322">
        <v>0</v>
      </c>
      <c r="M28" s="322">
        <v>0</v>
      </c>
      <c r="N28" s="322">
        <v>0</v>
      </c>
      <c r="O28" s="322">
        <v>0</v>
      </c>
      <c r="P28" s="322">
        <v>0</v>
      </c>
      <c r="Q28" s="322">
        <v>0</v>
      </c>
      <c r="R28" s="322">
        <v>0</v>
      </c>
      <c r="S28" s="276">
        <f t="shared" si="0"/>
        <v>7</v>
      </c>
      <c r="T28" s="110" t="s">
        <v>82</v>
      </c>
    </row>
    <row r="29" spans="1:20" x14ac:dyDescent="0.25">
      <c r="A29" s="427" t="s">
        <v>334</v>
      </c>
      <c r="B29" s="276" t="s">
        <v>58</v>
      </c>
      <c r="C29" s="322">
        <v>0</v>
      </c>
      <c r="D29" s="322">
        <v>2</v>
      </c>
      <c r="E29" s="322">
        <v>0</v>
      </c>
      <c r="F29" s="322">
        <v>0</v>
      </c>
      <c r="G29" s="322">
        <v>0</v>
      </c>
      <c r="H29" s="322">
        <v>2</v>
      </c>
      <c r="I29" s="322">
        <v>9</v>
      </c>
      <c r="J29" s="322">
        <v>0</v>
      </c>
      <c r="K29" s="322">
        <v>0</v>
      </c>
      <c r="L29" s="322">
        <v>1</v>
      </c>
      <c r="M29" s="322">
        <v>0</v>
      </c>
      <c r="N29" s="322">
        <v>0</v>
      </c>
      <c r="O29" s="322">
        <v>0</v>
      </c>
      <c r="P29" s="322">
        <v>0</v>
      </c>
      <c r="Q29" s="322">
        <v>0</v>
      </c>
      <c r="R29" s="322">
        <v>0</v>
      </c>
      <c r="S29" s="276">
        <f t="shared" si="0"/>
        <v>14</v>
      </c>
      <c r="T29" s="110" t="s">
        <v>343</v>
      </c>
    </row>
    <row r="30" spans="1:20" x14ac:dyDescent="0.25">
      <c r="A30" s="427" t="s">
        <v>334</v>
      </c>
      <c r="B30" s="276" t="s">
        <v>57</v>
      </c>
      <c r="C30" s="322">
        <v>0</v>
      </c>
      <c r="D30" s="322">
        <v>1</v>
      </c>
      <c r="E30" s="322">
        <v>0</v>
      </c>
      <c r="F30" s="322">
        <v>0</v>
      </c>
      <c r="G30" s="322">
        <v>0</v>
      </c>
      <c r="H30" s="322">
        <v>5</v>
      </c>
      <c r="I30" s="322">
        <v>9</v>
      </c>
      <c r="J30" s="322">
        <v>0</v>
      </c>
      <c r="K30" s="322">
        <v>0</v>
      </c>
      <c r="L30" s="322">
        <v>0</v>
      </c>
      <c r="M30" s="322">
        <v>0</v>
      </c>
      <c r="N30" s="322">
        <v>0</v>
      </c>
      <c r="O30" s="322">
        <v>0</v>
      </c>
      <c r="P30" s="322">
        <v>0</v>
      </c>
      <c r="Q30" s="322">
        <v>0</v>
      </c>
      <c r="R30" s="322">
        <v>0</v>
      </c>
      <c r="S30" s="276">
        <f t="shared" si="0"/>
        <v>15</v>
      </c>
      <c r="T30" s="110" t="s">
        <v>84</v>
      </c>
    </row>
    <row r="31" spans="1:20" x14ac:dyDescent="0.25">
      <c r="A31" s="427" t="s">
        <v>335</v>
      </c>
      <c r="B31" s="276" t="s">
        <v>58</v>
      </c>
      <c r="C31" s="322">
        <v>0</v>
      </c>
      <c r="D31" s="322">
        <v>4</v>
      </c>
      <c r="E31" s="322">
        <v>0</v>
      </c>
      <c r="F31" s="322">
        <v>0</v>
      </c>
      <c r="G31" s="322">
        <v>0</v>
      </c>
      <c r="H31" s="322">
        <v>3</v>
      </c>
      <c r="I31" s="322">
        <v>6</v>
      </c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322">
        <v>0</v>
      </c>
      <c r="P31" s="322">
        <v>0</v>
      </c>
      <c r="Q31" s="322">
        <v>0</v>
      </c>
      <c r="R31" s="322">
        <v>0</v>
      </c>
      <c r="S31" s="276">
        <f t="shared" si="0"/>
        <v>13</v>
      </c>
      <c r="T31" s="110" t="s">
        <v>84</v>
      </c>
    </row>
    <row r="32" spans="1:20" x14ac:dyDescent="0.25">
      <c r="A32" s="427" t="s">
        <v>335</v>
      </c>
      <c r="B32" s="276" t="s">
        <v>57</v>
      </c>
      <c r="C32" s="322">
        <v>0</v>
      </c>
      <c r="D32" s="322">
        <v>4</v>
      </c>
      <c r="E32" s="322">
        <v>2</v>
      </c>
      <c r="F32" s="322">
        <v>0</v>
      </c>
      <c r="G32" s="322">
        <v>0</v>
      </c>
      <c r="H32" s="322">
        <v>3</v>
      </c>
      <c r="I32" s="322">
        <v>9</v>
      </c>
      <c r="J32" s="322">
        <v>0</v>
      </c>
      <c r="K32" s="322">
        <v>1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276">
        <f t="shared" si="0"/>
        <v>19</v>
      </c>
      <c r="T32" s="110" t="s">
        <v>344</v>
      </c>
    </row>
    <row r="33" spans="1:20" x14ac:dyDescent="0.25">
      <c r="A33" s="427" t="s">
        <v>336</v>
      </c>
      <c r="B33" s="276" t="s">
        <v>58</v>
      </c>
      <c r="C33" s="322">
        <v>0</v>
      </c>
      <c r="D33" s="322">
        <v>6</v>
      </c>
      <c r="E33" s="322">
        <v>1</v>
      </c>
      <c r="F33" s="322">
        <v>0</v>
      </c>
      <c r="G33" s="322">
        <v>0</v>
      </c>
      <c r="H33" s="322">
        <v>4</v>
      </c>
      <c r="I33" s="322">
        <v>6</v>
      </c>
      <c r="J33" s="322">
        <v>0</v>
      </c>
      <c r="K33" s="322">
        <v>2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276">
        <f t="shared" si="0"/>
        <v>19</v>
      </c>
      <c r="T33" s="110" t="s">
        <v>85</v>
      </c>
    </row>
    <row r="34" spans="1:20" x14ac:dyDescent="0.25">
      <c r="A34" s="427" t="s">
        <v>336</v>
      </c>
      <c r="B34" s="276" t="s">
        <v>57</v>
      </c>
      <c r="C34" s="322">
        <v>0</v>
      </c>
      <c r="D34" s="322">
        <v>2</v>
      </c>
      <c r="E34" s="322">
        <v>3</v>
      </c>
      <c r="F34" s="322">
        <v>0</v>
      </c>
      <c r="G34" s="322">
        <v>0</v>
      </c>
      <c r="H34" s="322">
        <v>2</v>
      </c>
      <c r="I34" s="322">
        <v>8</v>
      </c>
      <c r="J34" s="322">
        <v>0</v>
      </c>
      <c r="K34" s="322">
        <v>2</v>
      </c>
      <c r="L34" s="322">
        <v>0</v>
      </c>
      <c r="M34" s="322">
        <v>0</v>
      </c>
      <c r="N34" s="322">
        <v>0</v>
      </c>
      <c r="O34" s="322">
        <v>0</v>
      </c>
      <c r="P34" s="322">
        <v>0</v>
      </c>
      <c r="Q34" s="322">
        <v>0</v>
      </c>
      <c r="R34" s="322">
        <v>0</v>
      </c>
      <c r="S34" s="276">
        <f t="shared" si="0"/>
        <v>17</v>
      </c>
      <c r="T34" s="110" t="s">
        <v>85</v>
      </c>
    </row>
    <row r="35" spans="1:20" x14ac:dyDescent="0.25">
      <c r="A35" s="427" t="s">
        <v>337</v>
      </c>
      <c r="B35" s="276" t="s">
        <v>58</v>
      </c>
      <c r="C35" s="322">
        <v>0</v>
      </c>
      <c r="D35" s="322">
        <v>5</v>
      </c>
      <c r="E35" s="322">
        <v>3</v>
      </c>
      <c r="F35" s="322">
        <v>0</v>
      </c>
      <c r="G35" s="322">
        <v>0</v>
      </c>
      <c r="H35" s="322">
        <v>2</v>
      </c>
      <c r="I35" s="322">
        <v>9</v>
      </c>
      <c r="J35" s="322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22">
        <v>0</v>
      </c>
      <c r="Q35" s="322">
        <v>0</v>
      </c>
      <c r="R35" s="322">
        <v>0</v>
      </c>
      <c r="S35" s="276">
        <f t="shared" si="0"/>
        <v>19</v>
      </c>
      <c r="T35" s="110" t="s">
        <v>85</v>
      </c>
    </row>
    <row r="36" spans="1:20" x14ac:dyDescent="0.25">
      <c r="A36" s="427" t="s">
        <v>337</v>
      </c>
      <c r="B36" s="276" t="s">
        <v>57</v>
      </c>
      <c r="C36" s="322">
        <v>0</v>
      </c>
      <c r="D36" s="322">
        <v>4</v>
      </c>
      <c r="E36" s="322">
        <v>0</v>
      </c>
      <c r="F36" s="322">
        <v>0</v>
      </c>
      <c r="G36" s="322">
        <v>0</v>
      </c>
      <c r="H36" s="322">
        <v>1</v>
      </c>
      <c r="I36" s="322">
        <v>7</v>
      </c>
      <c r="J36" s="322">
        <v>0</v>
      </c>
      <c r="K36" s="322">
        <v>0</v>
      </c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22">
        <v>2</v>
      </c>
      <c r="S36" s="276">
        <f t="shared" si="0"/>
        <v>14</v>
      </c>
      <c r="T36" s="110" t="s">
        <v>85</v>
      </c>
    </row>
    <row r="37" spans="1:20" x14ac:dyDescent="0.25">
      <c r="B37" s="276" t="s">
        <v>55</v>
      </c>
      <c r="C37" s="276">
        <f t="shared" ref="C37:L37" si="1">SUM(C9:C36)</f>
        <v>2</v>
      </c>
      <c r="D37" s="276">
        <f t="shared" si="1"/>
        <v>92</v>
      </c>
      <c r="E37" s="276">
        <f t="shared" si="1"/>
        <v>23</v>
      </c>
      <c r="F37" s="276">
        <f t="shared" si="1"/>
        <v>0</v>
      </c>
      <c r="G37" s="276">
        <f t="shared" si="1"/>
        <v>0</v>
      </c>
      <c r="H37" s="276">
        <f t="shared" si="1"/>
        <v>54</v>
      </c>
      <c r="I37" s="276">
        <f t="shared" si="1"/>
        <v>213</v>
      </c>
      <c r="J37" s="276">
        <f t="shared" si="1"/>
        <v>3</v>
      </c>
      <c r="K37" s="276">
        <f t="shared" si="1"/>
        <v>9</v>
      </c>
      <c r="L37" s="276">
        <f t="shared" si="1"/>
        <v>6</v>
      </c>
      <c r="M37" s="276">
        <f>SUM(M13:M36)</f>
        <v>1</v>
      </c>
      <c r="N37" s="276">
        <f>SUM(N27:N36)</f>
        <v>0</v>
      </c>
      <c r="O37" s="276">
        <f>SUM(O9:O36)</f>
        <v>0</v>
      </c>
      <c r="P37" s="276">
        <f>SUM(P9:P36)</f>
        <v>1</v>
      </c>
      <c r="Q37" s="276">
        <f>SUM(Q9:Q36)</f>
        <v>0</v>
      </c>
      <c r="R37" s="276">
        <f>SUM(R9:R36)</f>
        <v>2</v>
      </c>
      <c r="S37" s="276">
        <f t="shared" si="0"/>
        <v>406</v>
      </c>
      <c r="T37" s="110"/>
    </row>
    <row r="40" spans="1:20" x14ac:dyDescent="0.25">
      <c r="A40" s="340" t="s">
        <v>108</v>
      </c>
      <c r="B40" s="341" t="s">
        <v>248</v>
      </c>
      <c r="C40" s="363"/>
      <c r="D40" s="364" t="s">
        <v>110</v>
      </c>
      <c r="E40" s="365"/>
      <c r="F40" s="340">
        <v>469</v>
      </c>
      <c r="G40" s="327"/>
    </row>
    <row r="41" spans="1:20" x14ac:dyDescent="0.25">
      <c r="A41" s="323"/>
      <c r="B41" s="324"/>
      <c r="C41" s="367" t="s">
        <v>111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68"/>
    </row>
    <row r="42" spans="1:20" ht="24" x14ac:dyDescent="0.25">
      <c r="A42" s="346" t="s">
        <v>45</v>
      </c>
      <c r="B42" s="276" t="s">
        <v>112</v>
      </c>
      <c r="C42" s="159" t="s">
        <v>52</v>
      </c>
      <c r="D42" s="159" t="s">
        <v>113</v>
      </c>
      <c r="E42" s="159" t="s">
        <v>114</v>
      </c>
      <c r="F42" s="159" t="s">
        <v>115</v>
      </c>
      <c r="G42" s="159" t="s">
        <v>116</v>
      </c>
      <c r="H42" s="159" t="s">
        <v>117</v>
      </c>
      <c r="I42" s="159" t="s">
        <v>118</v>
      </c>
      <c r="J42" s="159" t="s">
        <v>119</v>
      </c>
      <c r="K42" s="159" t="s">
        <v>120</v>
      </c>
      <c r="L42" s="159" t="s">
        <v>121</v>
      </c>
      <c r="M42" s="369" t="s">
        <v>122</v>
      </c>
      <c r="N42" s="159" t="s">
        <v>123</v>
      </c>
      <c r="O42" s="159" t="s">
        <v>124</v>
      </c>
      <c r="P42" s="159" t="s">
        <v>119</v>
      </c>
      <c r="Q42" s="159" t="s">
        <v>125</v>
      </c>
      <c r="R42" s="159" t="s">
        <v>338</v>
      </c>
      <c r="S42" s="369" t="s">
        <v>126</v>
      </c>
      <c r="T42" s="159" t="s">
        <v>62</v>
      </c>
    </row>
    <row r="43" spans="1:20" x14ac:dyDescent="0.25">
      <c r="A43" s="155" t="s">
        <v>316</v>
      </c>
      <c r="B43" s="276" t="s">
        <v>58</v>
      </c>
      <c r="C43" s="322">
        <v>0</v>
      </c>
      <c r="D43" s="322">
        <v>1</v>
      </c>
      <c r="E43" s="322">
        <v>0</v>
      </c>
      <c r="F43" s="322">
        <v>0</v>
      </c>
      <c r="G43" s="322">
        <v>0</v>
      </c>
      <c r="H43" s="322">
        <v>0</v>
      </c>
      <c r="I43" s="322">
        <v>2</v>
      </c>
      <c r="J43" s="322">
        <v>0</v>
      </c>
      <c r="K43" s="322">
        <v>0</v>
      </c>
      <c r="L43" s="322">
        <v>0</v>
      </c>
      <c r="M43" s="322">
        <v>0</v>
      </c>
      <c r="N43" s="322">
        <v>0</v>
      </c>
      <c r="O43" s="322">
        <v>0</v>
      </c>
      <c r="P43" s="322">
        <v>0</v>
      </c>
      <c r="Q43" s="322">
        <v>0</v>
      </c>
      <c r="R43" s="322">
        <v>0</v>
      </c>
      <c r="S43" s="276">
        <f t="shared" ref="S43:S66" si="2">SUM(C43:R43)</f>
        <v>3</v>
      </c>
      <c r="T43" s="110" t="s">
        <v>87</v>
      </c>
    </row>
    <row r="44" spans="1:20" x14ac:dyDescent="0.25">
      <c r="A44" s="156" t="s">
        <v>316</v>
      </c>
      <c r="B44" s="276" t="s">
        <v>57</v>
      </c>
      <c r="C44" s="322">
        <v>0</v>
      </c>
      <c r="D44" s="322">
        <v>7</v>
      </c>
      <c r="E44" s="322">
        <v>0</v>
      </c>
      <c r="F44" s="322">
        <v>0</v>
      </c>
      <c r="G44" s="322">
        <v>0</v>
      </c>
      <c r="H44" s="322">
        <v>0</v>
      </c>
      <c r="I44" s="322">
        <v>2</v>
      </c>
      <c r="J44" s="322">
        <v>0</v>
      </c>
      <c r="K44" s="322">
        <v>0</v>
      </c>
      <c r="L44" s="322">
        <v>0</v>
      </c>
      <c r="M44" s="322">
        <v>0</v>
      </c>
      <c r="N44" s="322">
        <v>0</v>
      </c>
      <c r="O44" s="322">
        <v>0</v>
      </c>
      <c r="P44" s="322">
        <v>0</v>
      </c>
      <c r="Q44" s="322">
        <v>0</v>
      </c>
      <c r="R44" s="322">
        <v>0</v>
      </c>
      <c r="S44" s="276">
        <f t="shared" si="2"/>
        <v>9</v>
      </c>
      <c r="T44" s="110" t="s">
        <v>164</v>
      </c>
    </row>
    <row r="45" spans="1:20" x14ac:dyDescent="0.25">
      <c r="A45" s="155" t="s">
        <v>317</v>
      </c>
      <c r="B45" s="276" t="s">
        <v>58</v>
      </c>
      <c r="C45" s="322">
        <v>0</v>
      </c>
      <c r="D45" s="322">
        <v>1</v>
      </c>
      <c r="E45" s="322">
        <v>0</v>
      </c>
      <c r="F45" s="322">
        <v>0</v>
      </c>
      <c r="G45" s="322">
        <v>0</v>
      </c>
      <c r="H45" s="322">
        <v>1</v>
      </c>
      <c r="I45" s="322">
        <v>2</v>
      </c>
      <c r="J45" s="322">
        <v>0</v>
      </c>
      <c r="K45" s="322">
        <v>0</v>
      </c>
      <c r="L45" s="322">
        <v>1</v>
      </c>
      <c r="M45" s="322">
        <v>0</v>
      </c>
      <c r="N45" s="322">
        <v>0</v>
      </c>
      <c r="O45" s="322">
        <v>0</v>
      </c>
      <c r="P45" s="322">
        <v>0</v>
      </c>
      <c r="Q45" s="322">
        <v>0</v>
      </c>
      <c r="R45" s="322">
        <v>0</v>
      </c>
      <c r="S45" s="276">
        <f t="shared" si="2"/>
        <v>5</v>
      </c>
      <c r="T45" s="110" t="s">
        <v>87</v>
      </c>
    </row>
    <row r="46" spans="1:20" x14ac:dyDescent="0.25">
      <c r="A46" s="156" t="s">
        <v>317</v>
      </c>
      <c r="B46" s="276" t="s">
        <v>57</v>
      </c>
      <c r="C46" s="322">
        <v>0</v>
      </c>
      <c r="D46" s="322">
        <v>4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322">
        <v>0</v>
      </c>
      <c r="K46" s="322">
        <v>0</v>
      </c>
      <c r="L46" s="322">
        <v>0</v>
      </c>
      <c r="M46" s="322">
        <v>0</v>
      </c>
      <c r="N46" s="322">
        <v>0</v>
      </c>
      <c r="O46" s="322">
        <v>0</v>
      </c>
      <c r="P46" s="322">
        <v>0</v>
      </c>
      <c r="Q46" s="322">
        <v>0</v>
      </c>
      <c r="R46" s="322">
        <v>0</v>
      </c>
      <c r="S46" s="276">
        <f t="shared" si="2"/>
        <v>4</v>
      </c>
      <c r="T46" s="110" t="s">
        <v>87</v>
      </c>
    </row>
    <row r="47" spans="1:20" x14ac:dyDescent="0.25">
      <c r="A47" s="155" t="s">
        <v>318</v>
      </c>
      <c r="B47" s="276" t="s">
        <v>58</v>
      </c>
      <c r="C47" s="322">
        <v>0</v>
      </c>
      <c r="D47" s="322">
        <v>7</v>
      </c>
      <c r="E47" s="322">
        <v>0</v>
      </c>
      <c r="F47" s="322">
        <v>0</v>
      </c>
      <c r="G47" s="322">
        <v>0</v>
      </c>
      <c r="H47" s="322">
        <v>0</v>
      </c>
      <c r="I47" s="322">
        <v>0</v>
      </c>
      <c r="J47" s="322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22">
        <v>0</v>
      </c>
      <c r="Q47" s="322">
        <v>0</v>
      </c>
      <c r="R47" s="322">
        <v>0</v>
      </c>
      <c r="S47" s="276">
        <f t="shared" si="2"/>
        <v>7</v>
      </c>
      <c r="T47" s="110" t="s">
        <v>87</v>
      </c>
    </row>
    <row r="48" spans="1:20" x14ac:dyDescent="0.25">
      <c r="A48" s="156" t="s">
        <v>318</v>
      </c>
      <c r="B48" s="276" t="s">
        <v>57</v>
      </c>
      <c r="C48" s="322">
        <v>0</v>
      </c>
      <c r="D48" s="322">
        <v>4</v>
      </c>
      <c r="E48" s="322">
        <v>0</v>
      </c>
      <c r="F48" s="322">
        <v>0</v>
      </c>
      <c r="G48" s="322">
        <v>0</v>
      </c>
      <c r="H48" s="322">
        <v>1</v>
      </c>
      <c r="I48" s="322">
        <v>0</v>
      </c>
      <c r="J48" s="322">
        <v>0</v>
      </c>
      <c r="K48" s="322">
        <v>0</v>
      </c>
      <c r="L48" s="322">
        <v>1</v>
      </c>
      <c r="M48" s="322">
        <v>1</v>
      </c>
      <c r="N48" s="322">
        <v>0</v>
      </c>
      <c r="O48" s="322">
        <v>0</v>
      </c>
      <c r="P48" s="322">
        <v>0</v>
      </c>
      <c r="Q48" s="322">
        <v>0</v>
      </c>
      <c r="R48" s="322">
        <v>0</v>
      </c>
      <c r="S48" s="276">
        <f t="shared" si="2"/>
        <v>7</v>
      </c>
      <c r="T48" s="110" t="s">
        <v>87</v>
      </c>
    </row>
    <row r="49" spans="1:20" x14ac:dyDescent="0.25">
      <c r="A49" s="155" t="s">
        <v>319</v>
      </c>
      <c r="B49" s="276" t="s">
        <v>58</v>
      </c>
      <c r="C49" s="322">
        <v>0</v>
      </c>
      <c r="D49" s="322">
        <v>0</v>
      </c>
      <c r="E49" s="322">
        <v>1</v>
      </c>
      <c r="F49" s="322">
        <v>0</v>
      </c>
      <c r="G49" s="322">
        <v>0</v>
      </c>
      <c r="H49" s="322">
        <v>3</v>
      </c>
      <c r="I49" s="322">
        <v>2</v>
      </c>
      <c r="J49" s="322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0</v>
      </c>
      <c r="P49" s="322">
        <v>0</v>
      </c>
      <c r="Q49" s="322">
        <v>0</v>
      </c>
      <c r="R49" s="322">
        <v>0</v>
      </c>
      <c r="S49" s="276">
        <f t="shared" si="2"/>
        <v>6</v>
      </c>
      <c r="T49" s="110" t="s">
        <v>96</v>
      </c>
    </row>
    <row r="50" spans="1:20" x14ac:dyDescent="0.25">
      <c r="A50" s="156" t="s">
        <v>319</v>
      </c>
      <c r="B50" s="276" t="s">
        <v>57</v>
      </c>
      <c r="C50" s="322">
        <v>0</v>
      </c>
      <c r="D50" s="322">
        <v>10</v>
      </c>
      <c r="E50" s="322">
        <v>0</v>
      </c>
      <c r="F50" s="322">
        <v>0</v>
      </c>
      <c r="G50" s="322">
        <v>0</v>
      </c>
      <c r="H50" s="322">
        <v>2</v>
      </c>
      <c r="I50" s="322">
        <v>4</v>
      </c>
      <c r="J50" s="322">
        <v>0</v>
      </c>
      <c r="K50" s="322">
        <v>0</v>
      </c>
      <c r="L50" s="322">
        <v>0</v>
      </c>
      <c r="M50" s="322">
        <v>0</v>
      </c>
      <c r="N50" s="322">
        <v>0</v>
      </c>
      <c r="O50" s="322">
        <v>0</v>
      </c>
      <c r="P50" s="322">
        <v>0</v>
      </c>
      <c r="Q50" s="322">
        <v>0</v>
      </c>
      <c r="R50" s="322">
        <v>1</v>
      </c>
      <c r="S50" s="276">
        <f t="shared" si="2"/>
        <v>17</v>
      </c>
      <c r="T50" s="110" t="s">
        <v>96</v>
      </c>
    </row>
    <row r="51" spans="1:20" x14ac:dyDescent="0.25">
      <c r="A51" s="155" t="s">
        <v>320</v>
      </c>
      <c r="B51" s="276" t="s">
        <v>58</v>
      </c>
      <c r="C51" s="322">
        <v>0</v>
      </c>
      <c r="D51" s="322">
        <v>2</v>
      </c>
      <c r="E51" s="322">
        <v>0</v>
      </c>
      <c r="F51" s="322">
        <v>0</v>
      </c>
      <c r="G51" s="322">
        <v>0</v>
      </c>
      <c r="H51" s="322">
        <v>1</v>
      </c>
      <c r="I51" s="322">
        <v>3</v>
      </c>
      <c r="J51" s="322">
        <v>0</v>
      </c>
      <c r="K51" s="322">
        <v>0</v>
      </c>
      <c r="L51" s="322">
        <v>0</v>
      </c>
      <c r="M51" s="322">
        <v>0</v>
      </c>
      <c r="N51" s="322">
        <v>0</v>
      </c>
      <c r="O51" s="322">
        <v>0</v>
      </c>
      <c r="P51" s="322">
        <v>0</v>
      </c>
      <c r="Q51" s="322">
        <v>0</v>
      </c>
      <c r="R51" s="322">
        <v>0</v>
      </c>
      <c r="S51" s="276">
        <f t="shared" si="2"/>
        <v>6</v>
      </c>
      <c r="T51" s="110" t="s">
        <v>98</v>
      </c>
    </row>
    <row r="52" spans="1:20" x14ac:dyDescent="0.25">
      <c r="A52" s="156" t="s">
        <v>320</v>
      </c>
      <c r="B52" s="276" t="s">
        <v>57</v>
      </c>
      <c r="C52" s="322">
        <v>0</v>
      </c>
      <c r="D52" s="322">
        <v>0</v>
      </c>
      <c r="E52" s="322">
        <v>1</v>
      </c>
      <c r="F52" s="322">
        <v>0</v>
      </c>
      <c r="G52" s="322">
        <v>0</v>
      </c>
      <c r="H52" s="322">
        <v>0</v>
      </c>
      <c r="I52" s="322">
        <v>6</v>
      </c>
      <c r="J52" s="322">
        <v>0</v>
      </c>
      <c r="K52" s="322">
        <v>0</v>
      </c>
      <c r="L52" s="322">
        <v>0</v>
      </c>
      <c r="M52" s="322">
        <v>0</v>
      </c>
      <c r="N52" s="322">
        <v>0</v>
      </c>
      <c r="O52" s="322">
        <v>0</v>
      </c>
      <c r="P52" s="322">
        <v>0</v>
      </c>
      <c r="Q52" s="322">
        <v>0</v>
      </c>
      <c r="R52" s="322">
        <v>0</v>
      </c>
      <c r="S52" s="276">
        <f t="shared" si="2"/>
        <v>7</v>
      </c>
      <c r="T52" s="110" t="s">
        <v>98</v>
      </c>
    </row>
    <row r="53" spans="1:20" x14ac:dyDescent="0.25">
      <c r="A53" s="155" t="s">
        <v>321</v>
      </c>
      <c r="B53" s="276" t="s">
        <v>58</v>
      </c>
      <c r="C53" s="322">
        <v>0</v>
      </c>
      <c r="D53" s="322">
        <v>5</v>
      </c>
      <c r="E53" s="322">
        <v>1</v>
      </c>
      <c r="F53" s="322">
        <v>0</v>
      </c>
      <c r="G53" s="322">
        <v>0</v>
      </c>
      <c r="H53" s="322">
        <v>1</v>
      </c>
      <c r="I53" s="322">
        <v>0</v>
      </c>
      <c r="J53" s="322">
        <v>0</v>
      </c>
      <c r="K53" s="322">
        <v>1</v>
      </c>
      <c r="L53" s="322">
        <v>0</v>
      </c>
      <c r="M53" s="322">
        <v>1</v>
      </c>
      <c r="N53" s="322">
        <v>0</v>
      </c>
      <c r="O53" s="322">
        <v>0</v>
      </c>
      <c r="P53" s="322">
        <v>0</v>
      </c>
      <c r="Q53" s="322">
        <v>0</v>
      </c>
      <c r="R53" s="322">
        <v>0</v>
      </c>
      <c r="S53" s="276">
        <f t="shared" si="2"/>
        <v>9</v>
      </c>
      <c r="T53" s="110" t="s">
        <v>96</v>
      </c>
    </row>
    <row r="54" spans="1:20" x14ac:dyDescent="0.25">
      <c r="A54" s="156" t="s">
        <v>321</v>
      </c>
      <c r="B54" s="276" t="s">
        <v>57</v>
      </c>
      <c r="C54" s="322">
        <v>0</v>
      </c>
      <c r="D54" s="322">
        <v>8</v>
      </c>
      <c r="E54" s="322">
        <v>0</v>
      </c>
      <c r="F54" s="322">
        <v>0</v>
      </c>
      <c r="G54" s="322">
        <v>0</v>
      </c>
      <c r="H54" s="322">
        <v>0</v>
      </c>
      <c r="I54" s="322">
        <v>2</v>
      </c>
      <c r="J54" s="322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22">
        <v>0</v>
      </c>
      <c r="Q54" s="322">
        <v>0</v>
      </c>
      <c r="R54" s="322">
        <v>0</v>
      </c>
      <c r="S54" s="276">
        <f t="shared" si="2"/>
        <v>10</v>
      </c>
      <c r="T54" s="110" t="s">
        <v>96</v>
      </c>
    </row>
    <row r="55" spans="1:20" x14ac:dyDescent="0.25">
      <c r="A55" s="155" t="s">
        <v>322</v>
      </c>
      <c r="B55" s="276" t="s">
        <v>58</v>
      </c>
      <c r="C55" s="322">
        <v>0</v>
      </c>
      <c r="D55" s="322">
        <v>4</v>
      </c>
      <c r="E55" s="322">
        <v>2</v>
      </c>
      <c r="F55" s="322">
        <v>0</v>
      </c>
      <c r="G55" s="322">
        <v>0</v>
      </c>
      <c r="H55" s="322">
        <v>0</v>
      </c>
      <c r="I55" s="322">
        <v>2</v>
      </c>
      <c r="J55" s="322">
        <v>0</v>
      </c>
      <c r="K55" s="322">
        <v>0</v>
      </c>
      <c r="L55" s="322">
        <v>2</v>
      </c>
      <c r="M55" s="322">
        <v>0</v>
      </c>
      <c r="N55" s="322">
        <v>0</v>
      </c>
      <c r="O55" s="322">
        <v>0</v>
      </c>
      <c r="P55" s="322">
        <v>0</v>
      </c>
      <c r="Q55" s="322">
        <v>0</v>
      </c>
      <c r="R55" s="322">
        <v>0</v>
      </c>
      <c r="S55" s="276">
        <f t="shared" si="2"/>
        <v>10</v>
      </c>
      <c r="T55" s="110" t="s">
        <v>96</v>
      </c>
    </row>
    <row r="56" spans="1:20" x14ac:dyDescent="0.25">
      <c r="A56" s="156" t="s">
        <v>322</v>
      </c>
      <c r="B56" s="276" t="s">
        <v>57</v>
      </c>
      <c r="C56" s="322">
        <v>0</v>
      </c>
      <c r="D56" s="322">
        <v>4</v>
      </c>
      <c r="E56" s="322">
        <v>0</v>
      </c>
      <c r="F56" s="322">
        <v>0</v>
      </c>
      <c r="G56" s="322">
        <v>0</v>
      </c>
      <c r="H56" s="322">
        <v>0</v>
      </c>
      <c r="I56" s="322">
        <v>3</v>
      </c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322">
        <v>0</v>
      </c>
      <c r="P56" s="322">
        <v>0</v>
      </c>
      <c r="Q56" s="322">
        <v>0</v>
      </c>
      <c r="R56" s="322">
        <v>0</v>
      </c>
      <c r="S56" s="276">
        <f t="shared" si="2"/>
        <v>7</v>
      </c>
      <c r="T56" s="110" t="s">
        <v>97</v>
      </c>
    </row>
    <row r="57" spans="1:20" x14ac:dyDescent="0.25">
      <c r="A57" s="428" t="s">
        <v>323</v>
      </c>
      <c r="B57" s="276" t="s">
        <v>58</v>
      </c>
      <c r="C57" s="322">
        <v>0</v>
      </c>
      <c r="D57" s="322">
        <v>4</v>
      </c>
      <c r="E57" s="322">
        <v>0</v>
      </c>
      <c r="F57" s="322">
        <v>0</v>
      </c>
      <c r="G57" s="322">
        <v>0</v>
      </c>
      <c r="H57" s="322">
        <v>1</v>
      </c>
      <c r="I57" s="322">
        <v>2</v>
      </c>
      <c r="J57" s="322">
        <v>0</v>
      </c>
      <c r="K57" s="322">
        <v>0</v>
      </c>
      <c r="L57" s="322">
        <v>1</v>
      </c>
      <c r="M57" s="322">
        <v>1</v>
      </c>
      <c r="N57" s="322">
        <v>0</v>
      </c>
      <c r="O57" s="322">
        <v>0</v>
      </c>
      <c r="P57" s="322">
        <v>0</v>
      </c>
      <c r="Q57" s="322">
        <v>0</v>
      </c>
      <c r="R57" s="322">
        <v>0</v>
      </c>
      <c r="S57" s="276">
        <f t="shared" si="2"/>
        <v>9</v>
      </c>
      <c r="T57" s="110" t="s">
        <v>99</v>
      </c>
    </row>
    <row r="58" spans="1:20" x14ac:dyDescent="0.25">
      <c r="A58" s="428" t="s">
        <v>323</v>
      </c>
      <c r="B58" s="276" t="s">
        <v>57</v>
      </c>
      <c r="C58" s="322">
        <v>0</v>
      </c>
      <c r="D58" s="322">
        <v>3</v>
      </c>
      <c r="E58" s="322">
        <v>1</v>
      </c>
      <c r="F58" s="322">
        <v>0</v>
      </c>
      <c r="G58" s="322">
        <v>0</v>
      </c>
      <c r="H58" s="322">
        <v>0</v>
      </c>
      <c r="I58" s="322">
        <v>4</v>
      </c>
      <c r="J58" s="322">
        <v>0</v>
      </c>
      <c r="K58" s="322">
        <v>0</v>
      </c>
      <c r="L58" s="322">
        <v>0</v>
      </c>
      <c r="M58" s="322">
        <v>1</v>
      </c>
      <c r="N58" s="322">
        <v>0</v>
      </c>
      <c r="O58" s="322">
        <v>0</v>
      </c>
      <c r="P58" s="322">
        <v>0</v>
      </c>
      <c r="Q58" s="322">
        <v>0</v>
      </c>
      <c r="R58" s="322">
        <v>0</v>
      </c>
      <c r="S58" s="276">
        <f t="shared" si="2"/>
        <v>9</v>
      </c>
      <c r="T58" s="110" t="s">
        <v>97</v>
      </c>
    </row>
    <row r="59" spans="1:20" x14ac:dyDescent="0.25">
      <c r="A59" s="428" t="s">
        <v>324</v>
      </c>
      <c r="B59" s="276" t="s">
        <v>58</v>
      </c>
      <c r="C59" s="322">
        <v>0</v>
      </c>
      <c r="D59" s="322">
        <v>1</v>
      </c>
      <c r="E59" s="322">
        <v>0</v>
      </c>
      <c r="F59" s="322">
        <v>0</v>
      </c>
      <c r="G59" s="322">
        <v>0</v>
      </c>
      <c r="H59" s="322">
        <v>1</v>
      </c>
      <c r="I59" s="322">
        <v>1</v>
      </c>
      <c r="J59" s="322">
        <v>0</v>
      </c>
      <c r="K59" s="322">
        <v>1</v>
      </c>
      <c r="L59" s="322">
        <v>0</v>
      </c>
      <c r="M59" s="322">
        <v>0</v>
      </c>
      <c r="N59" s="322">
        <v>0</v>
      </c>
      <c r="O59" s="322">
        <v>0</v>
      </c>
      <c r="P59" s="322">
        <v>0</v>
      </c>
      <c r="Q59" s="322">
        <v>0</v>
      </c>
      <c r="R59" s="322">
        <v>0</v>
      </c>
      <c r="S59" s="276">
        <f t="shared" si="2"/>
        <v>4</v>
      </c>
      <c r="T59" s="110" t="s">
        <v>97</v>
      </c>
    </row>
    <row r="60" spans="1:20" x14ac:dyDescent="0.25">
      <c r="A60" s="428" t="s">
        <v>324</v>
      </c>
      <c r="B60" s="276" t="s">
        <v>57</v>
      </c>
      <c r="C60" s="322">
        <v>0</v>
      </c>
      <c r="D60" s="322">
        <v>8</v>
      </c>
      <c r="E60" s="322">
        <v>0</v>
      </c>
      <c r="F60" s="322">
        <v>0</v>
      </c>
      <c r="G60" s="322">
        <v>0</v>
      </c>
      <c r="H60" s="322">
        <v>1</v>
      </c>
      <c r="I60" s="322">
        <v>6</v>
      </c>
      <c r="J60" s="322">
        <v>0</v>
      </c>
      <c r="K60" s="322">
        <v>1</v>
      </c>
      <c r="L60" s="322">
        <v>0</v>
      </c>
      <c r="M60" s="322">
        <v>0</v>
      </c>
      <c r="N60" s="322">
        <v>0</v>
      </c>
      <c r="O60" s="322">
        <v>0</v>
      </c>
      <c r="P60" s="322">
        <v>0</v>
      </c>
      <c r="Q60" s="322">
        <v>0</v>
      </c>
      <c r="R60" s="322">
        <v>0</v>
      </c>
      <c r="S60" s="276">
        <f t="shared" si="2"/>
        <v>16</v>
      </c>
      <c r="T60" s="110" t="s">
        <v>99</v>
      </c>
    </row>
    <row r="61" spans="1:20" x14ac:dyDescent="0.25">
      <c r="A61" s="428" t="s">
        <v>325</v>
      </c>
      <c r="B61" s="276" t="s">
        <v>58</v>
      </c>
      <c r="C61" s="322">
        <v>0</v>
      </c>
      <c r="D61" s="322">
        <v>3</v>
      </c>
      <c r="E61" s="322">
        <v>1</v>
      </c>
      <c r="F61" s="322">
        <v>0</v>
      </c>
      <c r="G61" s="322">
        <v>0</v>
      </c>
      <c r="H61" s="322">
        <v>1</v>
      </c>
      <c r="I61" s="322">
        <v>2</v>
      </c>
      <c r="J61" s="322">
        <v>0</v>
      </c>
      <c r="K61" s="322">
        <v>0</v>
      </c>
      <c r="L61" s="322">
        <v>0</v>
      </c>
      <c r="M61" s="322">
        <v>0</v>
      </c>
      <c r="N61" s="322">
        <v>0</v>
      </c>
      <c r="O61" s="322">
        <v>0</v>
      </c>
      <c r="P61" s="322">
        <v>0</v>
      </c>
      <c r="Q61" s="322">
        <v>0</v>
      </c>
      <c r="R61" s="322">
        <v>0</v>
      </c>
      <c r="S61" s="276">
        <f t="shared" si="2"/>
        <v>7</v>
      </c>
      <c r="T61" s="110" t="s">
        <v>100</v>
      </c>
    </row>
    <row r="62" spans="1:20" x14ac:dyDescent="0.25">
      <c r="A62" s="428" t="s">
        <v>325</v>
      </c>
      <c r="B62" s="276" t="s">
        <v>57</v>
      </c>
      <c r="C62" s="322">
        <v>0</v>
      </c>
      <c r="D62" s="322">
        <v>4</v>
      </c>
      <c r="E62" s="322">
        <v>0</v>
      </c>
      <c r="F62" s="322">
        <v>0</v>
      </c>
      <c r="G62" s="322">
        <v>0</v>
      </c>
      <c r="H62" s="322">
        <v>0</v>
      </c>
      <c r="I62" s="322">
        <v>10</v>
      </c>
      <c r="J62" s="322">
        <v>0</v>
      </c>
      <c r="K62" s="322">
        <v>0</v>
      </c>
      <c r="L62" s="322">
        <v>0</v>
      </c>
      <c r="M62" s="322">
        <v>1</v>
      </c>
      <c r="N62" s="322">
        <v>0</v>
      </c>
      <c r="O62" s="322">
        <v>0</v>
      </c>
      <c r="P62" s="322">
        <v>0</v>
      </c>
      <c r="Q62" s="322">
        <v>0</v>
      </c>
      <c r="R62" s="322">
        <v>0</v>
      </c>
      <c r="S62" s="276">
        <f t="shared" si="2"/>
        <v>15</v>
      </c>
      <c r="T62" s="110" t="s">
        <v>328</v>
      </c>
    </row>
    <row r="63" spans="1:20" x14ac:dyDescent="0.25">
      <c r="A63" s="428" t="s">
        <v>326</v>
      </c>
      <c r="B63" s="276" t="s">
        <v>58</v>
      </c>
      <c r="C63" s="322">
        <v>0</v>
      </c>
      <c r="D63" s="322">
        <v>1</v>
      </c>
      <c r="E63" s="322">
        <v>1</v>
      </c>
      <c r="F63" s="322">
        <v>0</v>
      </c>
      <c r="G63" s="322">
        <v>0</v>
      </c>
      <c r="H63" s="322">
        <v>1</v>
      </c>
      <c r="I63" s="322">
        <v>3</v>
      </c>
      <c r="J63" s="322">
        <v>0</v>
      </c>
      <c r="K63" s="322">
        <v>1</v>
      </c>
      <c r="L63" s="322">
        <v>1</v>
      </c>
      <c r="M63" s="322">
        <v>1</v>
      </c>
      <c r="N63" s="322">
        <v>0</v>
      </c>
      <c r="O63" s="322">
        <v>0</v>
      </c>
      <c r="P63" s="322">
        <v>0</v>
      </c>
      <c r="Q63" s="322">
        <v>0</v>
      </c>
      <c r="R63" s="322">
        <v>0</v>
      </c>
      <c r="S63" s="276">
        <f t="shared" si="2"/>
        <v>9</v>
      </c>
      <c r="T63" s="110" t="s">
        <v>328</v>
      </c>
    </row>
    <row r="64" spans="1:20" x14ac:dyDescent="0.25">
      <c r="A64" s="428" t="s">
        <v>326</v>
      </c>
      <c r="B64" s="276" t="s">
        <v>57</v>
      </c>
      <c r="C64" s="322">
        <v>0</v>
      </c>
      <c r="D64" s="322">
        <v>7</v>
      </c>
      <c r="E64" s="322">
        <v>0</v>
      </c>
      <c r="F64" s="322">
        <v>0</v>
      </c>
      <c r="G64" s="322">
        <v>0</v>
      </c>
      <c r="H64" s="322">
        <v>1</v>
      </c>
      <c r="I64" s="322">
        <v>2</v>
      </c>
      <c r="J64" s="322">
        <v>0</v>
      </c>
      <c r="K64" s="322">
        <v>0</v>
      </c>
      <c r="L64" s="322">
        <v>0</v>
      </c>
      <c r="M64" s="322">
        <v>1</v>
      </c>
      <c r="N64" s="322">
        <v>0</v>
      </c>
      <c r="O64" s="322">
        <v>0</v>
      </c>
      <c r="P64" s="322">
        <v>0</v>
      </c>
      <c r="Q64" s="322">
        <v>0</v>
      </c>
      <c r="R64" s="322">
        <v>0</v>
      </c>
      <c r="S64" s="276">
        <f t="shared" si="2"/>
        <v>11</v>
      </c>
      <c r="T64" s="110" t="s">
        <v>345</v>
      </c>
    </row>
    <row r="65" spans="1:20" x14ac:dyDescent="0.25">
      <c r="A65" s="428" t="s">
        <v>327</v>
      </c>
      <c r="B65" s="276" t="s">
        <v>58</v>
      </c>
      <c r="C65" s="322">
        <v>0</v>
      </c>
      <c r="D65" s="322">
        <v>2</v>
      </c>
      <c r="E65" s="322"/>
      <c r="F65" s="322">
        <v>0</v>
      </c>
      <c r="G65" s="322">
        <v>0</v>
      </c>
      <c r="H65" s="322">
        <v>0</v>
      </c>
      <c r="I65" s="322">
        <v>4</v>
      </c>
      <c r="J65" s="322">
        <v>0</v>
      </c>
      <c r="K65" s="322">
        <v>0</v>
      </c>
      <c r="L65" s="322">
        <v>1</v>
      </c>
      <c r="M65" s="322">
        <v>0</v>
      </c>
      <c r="N65" s="322">
        <v>0</v>
      </c>
      <c r="O65" s="322">
        <v>0</v>
      </c>
      <c r="P65" s="322">
        <v>0</v>
      </c>
      <c r="Q65" s="322">
        <v>0</v>
      </c>
      <c r="R65" s="322">
        <v>0</v>
      </c>
      <c r="S65" s="276">
        <f t="shared" si="2"/>
        <v>7</v>
      </c>
      <c r="T65" s="110" t="s">
        <v>100</v>
      </c>
    </row>
    <row r="66" spans="1:20" x14ac:dyDescent="0.25">
      <c r="A66" s="428" t="s">
        <v>327</v>
      </c>
      <c r="B66" s="276" t="s">
        <v>57</v>
      </c>
      <c r="C66" s="322">
        <v>0</v>
      </c>
      <c r="D66" s="322">
        <v>2</v>
      </c>
      <c r="E66" s="322">
        <v>1</v>
      </c>
      <c r="F66" s="322">
        <v>0</v>
      </c>
      <c r="G66" s="322">
        <v>0</v>
      </c>
      <c r="H66" s="322">
        <v>2</v>
      </c>
      <c r="I66" s="322">
        <v>2</v>
      </c>
      <c r="J66" s="322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22">
        <v>0</v>
      </c>
      <c r="Q66" s="322">
        <v>0</v>
      </c>
      <c r="R66" s="322">
        <v>0</v>
      </c>
      <c r="S66" s="276">
        <f t="shared" si="2"/>
        <v>7</v>
      </c>
      <c r="T66" s="110" t="s">
        <v>100</v>
      </c>
    </row>
    <row r="67" spans="1:20" x14ac:dyDescent="0.25">
      <c r="A67" s="428"/>
      <c r="B67" s="276" t="s">
        <v>55</v>
      </c>
      <c r="C67" s="276">
        <f t="shared" ref="C67:M67" si="3">SUM(C43:C66)</f>
        <v>0</v>
      </c>
      <c r="D67" s="276">
        <f t="shared" si="3"/>
        <v>92</v>
      </c>
      <c r="E67" s="276">
        <f t="shared" si="3"/>
        <v>9</v>
      </c>
      <c r="F67" s="276">
        <f t="shared" si="3"/>
        <v>0</v>
      </c>
      <c r="G67" s="276">
        <f t="shared" si="3"/>
        <v>0</v>
      </c>
      <c r="H67" s="276">
        <f t="shared" si="3"/>
        <v>17</v>
      </c>
      <c r="I67" s="276">
        <f t="shared" si="3"/>
        <v>64</v>
      </c>
      <c r="J67" s="276">
        <f t="shared" si="3"/>
        <v>0</v>
      </c>
      <c r="K67" s="276">
        <f t="shared" si="3"/>
        <v>4</v>
      </c>
      <c r="L67" s="276">
        <f t="shared" si="3"/>
        <v>7</v>
      </c>
      <c r="M67" s="276">
        <f t="shared" si="3"/>
        <v>7</v>
      </c>
      <c r="N67" s="276">
        <v>0</v>
      </c>
      <c r="O67" s="276">
        <v>0</v>
      </c>
      <c r="P67" s="276">
        <v>0</v>
      </c>
      <c r="Q67" s="276">
        <v>0</v>
      </c>
      <c r="R67" s="276">
        <v>1</v>
      </c>
      <c r="S67" s="276">
        <f>SUM(D67:R67)</f>
        <v>201</v>
      </c>
    </row>
    <row r="68" spans="1:20" x14ac:dyDescent="0.25">
      <c r="A68" s="4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2"/>
  <sheetViews>
    <sheetView topLeftCell="A4" zoomScale="71" zoomScaleNormal="71" workbookViewId="0">
      <selection activeCell="L15" sqref="L15"/>
    </sheetView>
  </sheetViews>
  <sheetFormatPr baseColWidth="10" defaultRowHeight="15.75" x14ac:dyDescent="0.25"/>
  <cols>
    <col min="1" max="1" width="10.75" style="247" customWidth="1"/>
    <col min="2" max="7" width="11" style="247"/>
    <col min="8" max="8" width="11.375" style="247" customWidth="1"/>
    <col min="9" max="12" width="11" style="247"/>
    <col min="13" max="13" width="16.125" style="247" customWidth="1"/>
    <col min="14" max="16" width="11" style="247"/>
    <col min="17" max="17" width="21.25" style="247" customWidth="1"/>
    <col min="18" max="18" width="11" style="247"/>
  </cols>
  <sheetData>
    <row r="1" spans="1:18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8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346</v>
      </c>
      <c r="I2" s="358"/>
      <c r="J2" s="360"/>
      <c r="K2" s="358"/>
      <c r="L2" s="358"/>
      <c r="M2" s="358"/>
      <c r="N2" s="358"/>
      <c r="O2" s="359"/>
    </row>
    <row r="3" spans="1:18" x14ac:dyDescent="0.25">
      <c r="A3" s="357" t="s">
        <v>107</v>
      </c>
      <c r="B3" s="358"/>
      <c r="C3" s="358"/>
      <c r="D3" s="358"/>
      <c r="E3" s="358"/>
      <c r="F3" s="358"/>
      <c r="G3" s="359"/>
      <c r="H3" s="361">
        <v>230</v>
      </c>
      <c r="I3" s="120"/>
      <c r="J3" s="362"/>
      <c r="K3" s="120"/>
      <c r="L3" s="120"/>
      <c r="M3" s="120"/>
      <c r="N3" s="120"/>
      <c r="O3" s="120"/>
    </row>
    <row r="4" spans="1:18" x14ac:dyDescent="0.25">
      <c r="E4" s="317"/>
      <c r="F4" s="317"/>
      <c r="J4" s="317"/>
    </row>
    <row r="5" spans="1:18" x14ac:dyDescent="0.25">
      <c r="A5" s="340" t="s">
        <v>108</v>
      </c>
      <c r="B5" s="341" t="s">
        <v>109</v>
      </c>
      <c r="C5" s="363"/>
      <c r="D5" s="364" t="s">
        <v>110</v>
      </c>
      <c r="E5" s="365"/>
      <c r="F5" s="366">
        <v>16</v>
      </c>
      <c r="G5" s="254"/>
    </row>
    <row r="6" spans="1:18" x14ac:dyDescent="0.25">
      <c r="C6" s="367" t="s">
        <v>111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8" ht="24" x14ac:dyDescent="0.25">
      <c r="A7" s="346" t="s">
        <v>45</v>
      </c>
      <c r="B7" s="276" t="s">
        <v>112</v>
      </c>
      <c r="C7" s="159" t="s">
        <v>52</v>
      </c>
      <c r="D7" s="159" t="s">
        <v>113</v>
      </c>
      <c r="E7" s="159" t="s">
        <v>114</v>
      </c>
      <c r="F7" s="159" t="s">
        <v>115</v>
      </c>
      <c r="G7" s="159" t="s">
        <v>116</v>
      </c>
      <c r="H7" s="159" t="s">
        <v>117</v>
      </c>
      <c r="I7" s="159" t="s">
        <v>118</v>
      </c>
      <c r="J7" s="159" t="s">
        <v>119</v>
      </c>
      <c r="K7" s="159" t="s">
        <v>120</v>
      </c>
      <c r="L7" s="159" t="s">
        <v>121</v>
      </c>
      <c r="M7" s="369" t="s">
        <v>122</v>
      </c>
      <c r="N7" s="159" t="s">
        <v>123</v>
      </c>
      <c r="O7" s="159" t="s">
        <v>124</v>
      </c>
      <c r="P7" s="159" t="s">
        <v>125</v>
      </c>
      <c r="Q7" s="369" t="s">
        <v>126</v>
      </c>
      <c r="R7" s="159" t="s">
        <v>62</v>
      </c>
    </row>
    <row r="8" spans="1:18" x14ac:dyDescent="0.25">
      <c r="A8" s="155" t="s">
        <v>347</v>
      </c>
      <c r="B8" s="276" t="s">
        <v>58</v>
      </c>
      <c r="C8" s="322"/>
      <c r="D8" s="322">
        <v>1</v>
      </c>
      <c r="E8" s="322"/>
      <c r="F8" s="322"/>
      <c r="G8" s="322"/>
      <c r="H8" s="322"/>
      <c r="I8" s="322">
        <v>1</v>
      </c>
      <c r="J8" s="322"/>
      <c r="K8" s="322">
        <v>1</v>
      </c>
      <c r="L8" s="322"/>
      <c r="M8" s="322"/>
      <c r="N8" s="322"/>
      <c r="O8" s="322"/>
      <c r="P8" s="322"/>
      <c r="Q8" s="276">
        <v>3</v>
      </c>
      <c r="R8" s="322" t="s">
        <v>64</v>
      </c>
    </row>
    <row r="9" spans="1:18" x14ac:dyDescent="0.25">
      <c r="A9" s="156"/>
      <c r="B9" s="276" t="s">
        <v>57</v>
      </c>
      <c r="C9" s="322"/>
      <c r="D9" s="322">
        <v>1</v>
      </c>
      <c r="E9" s="322"/>
      <c r="F9" s="322"/>
      <c r="G9" s="322"/>
      <c r="H9" s="322"/>
      <c r="I9" s="322">
        <v>1</v>
      </c>
      <c r="J9" s="322"/>
      <c r="K9" s="322"/>
      <c r="L9" s="322"/>
      <c r="M9" s="322"/>
      <c r="N9" s="322"/>
      <c r="O9" s="322"/>
      <c r="P9" s="322"/>
      <c r="Q9" s="276">
        <v>2</v>
      </c>
      <c r="R9" s="322" t="s">
        <v>64</v>
      </c>
    </row>
    <row r="10" spans="1:18" x14ac:dyDescent="0.25">
      <c r="B10" s="276" t="s">
        <v>55</v>
      </c>
      <c r="C10" s="276"/>
      <c r="D10" s="276">
        <f>SUM(D8:D9)</f>
        <v>2</v>
      </c>
      <c r="E10" s="276"/>
      <c r="F10" s="276"/>
      <c r="G10" s="276"/>
      <c r="H10" s="276"/>
      <c r="I10" s="276">
        <f>SUM(I8:I9)</f>
        <v>2</v>
      </c>
      <c r="J10" s="276"/>
      <c r="K10" s="276">
        <f>SUM(K8:K9)</f>
        <v>1</v>
      </c>
      <c r="L10" s="276"/>
      <c r="M10" s="276"/>
      <c r="N10" s="276"/>
      <c r="O10" s="276"/>
      <c r="P10" s="276"/>
      <c r="Q10" s="276">
        <f>SUM(Q8:Q9)</f>
        <v>5</v>
      </c>
      <c r="R10" s="322"/>
    </row>
    <row r="13" spans="1:18" x14ac:dyDescent="0.25">
      <c r="A13" s="340" t="s">
        <v>108</v>
      </c>
      <c r="B13" s="341" t="s">
        <v>135</v>
      </c>
      <c r="C13" s="363"/>
      <c r="D13" s="364" t="s">
        <v>110</v>
      </c>
      <c r="E13" s="365"/>
      <c r="F13" s="340">
        <v>214</v>
      </c>
      <c r="G13" s="327"/>
    </row>
    <row r="14" spans="1:18" x14ac:dyDescent="0.25">
      <c r="C14" s="349" t="s">
        <v>136</v>
      </c>
      <c r="D14" s="350"/>
      <c r="E14" s="350"/>
      <c r="F14" s="350"/>
      <c r="G14" s="350"/>
      <c r="H14" s="350"/>
      <c r="I14" s="345"/>
      <c r="J14" s="345"/>
      <c r="K14" s="345"/>
      <c r="L14" s="345"/>
      <c r="M14" s="350"/>
      <c r="N14" s="350"/>
      <c r="O14" s="350"/>
      <c r="P14" s="350"/>
      <c r="Q14" s="350"/>
    </row>
    <row r="15" spans="1:18" ht="24" x14ac:dyDescent="0.25">
      <c r="A15" s="351" t="s">
        <v>45</v>
      </c>
      <c r="B15" s="276" t="s">
        <v>112</v>
      </c>
      <c r="C15" s="159" t="s">
        <v>52</v>
      </c>
      <c r="D15" s="159" t="s">
        <v>113</v>
      </c>
      <c r="E15" s="159" t="s">
        <v>114</v>
      </c>
      <c r="F15" s="159" t="s">
        <v>115</v>
      </c>
      <c r="G15" s="159" t="s">
        <v>116</v>
      </c>
      <c r="H15" s="159" t="s">
        <v>117</v>
      </c>
      <c r="I15" s="159" t="s">
        <v>118</v>
      </c>
      <c r="J15" s="159" t="s">
        <v>119</v>
      </c>
      <c r="K15" s="159" t="s">
        <v>120</v>
      </c>
      <c r="L15" s="159" t="s">
        <v>121</v>
      </c>
      <c r="M15" s="369" t="s">
        <v>122</v>
      </c>
      <c r="N15" s="159" t="s">
        <v>123</v>
      </c>
      <c r="O15" s="159" t="s">
        <v>124</v>
      </c>
      <c r="P15" s="159" t="s">
        <v>125</v>
      </c>
      <c r="Q15" s="369" t="s">
        <v>126</v>
      </c>
      <c r="R15" s="159" t="s">
        <v>62</v>
      </c>
    </row>
    <row r="16" spans="1:18" x14ac:dyDescent="0.25">
      <c r="A16" s="352" t="s">
        <v>348</v>
      </c>
      <c r="B16" s="276" t="s">
        <v>58</v>
      </c>
      <c r="C16" s="322">
        <v>1</v>
      </c>
      <c r="D16" s="322"/>
      <c r="E16" s="322"/>
      <c r="F16" s="322"/>
      <c r="G16" s="322"/>
      <c r="H16" s="322"/>
      <c r="I16" s="322">
        <v>2</v>
      </c>
      <c r="J16" s="322"/>
      <c r="K16" s="322">
        <v>1</v>
      </c>
      <c r="L16" s="322"/>
      <c r="M16" s="322"/>
      <c r="N16" s="322"/>
      <c r="O16" s="322"/>
      <c r="P16" s="322"/>
      <c r="Q16" s="276">
        <f t="shared" ref="Q16:Q23" si="0">SUM(C16:P16)</f>
        <v>4</v>
      </c>
      <c r="R16" s="110" t="s">
        <v>78</v>
      </c>
    </row>
    <row r="17" spans="1:18" x14ac:dyDescent="0.25">
      <c r="A17" s="353"/>
      <c r="B17" s="276" t="s">
        <v>57</v>
      </c>
      <c r="C17" s="322"/>
      <c r="D17" s="322"/>
      <c r="E17" s="322"/>
      <c r="F17" s="322"/>
      <c r="G17" s="322"/>
      <c r="H17" s="322"/>
      <c r="I17" s="322">
        <v>3</v>
      </c>
      <c r="J17" s="322"/>
      <c r="K17" s="322"/>
      <c r="L17" s="322"/>
      <c r="M17" s="322"/>
      <c r="N17" s="322"/>
      <c r="O17" s="322"/>
      <c r="P17" s="322"/>
      <c r="Q17" s="276">
        <f t="shared" si="0"/>
        <v>3</v>
      </c>
      <c r="R17" s="110" t="s">
        <v>78</v>
      </c>
    </row>
    <row r="18" spans="1:18" x14ac:dyDescent="0.25">
      <c r="A18" s="352" t="s">
        <v>349</v>
      </c>
      <c r="B18" s="276" t="s">
        <v>58</v>
      </c>
      <c r="C18" s="322"/>
      <c r="D18" s="322"/>
      <c r="E18" s="322"/>
      <c r="F18" s="322"/>
      <c r="G18" s="322"/>
      <c r="H18" s="322"/>
      <c r="I18" s="322">
        <v>1</v>
      </c>
      <c r="J18" s="322"/>
      <c r="K18" s="322"/>
      <c r="L18" s="322">
        <v>1</v>
      </c>
      <c r="M18" s="322"/>
      <c r="N18" s="322"/>
      <c r="O18" s="322"/>
      <c r="P18" s="322"/>
      <c r="Q18" s="276">
        <f t="shared" si="0"/>
        <v>2</v>
      </c>
      <c r="R18" s="110" t="s">
        <v>79</v>
      </c>
    </row>
    <row r="19" spans="1:18" x14ac:dyDescent="0.25">
      <c r="A19" s="353"/>
      <c r="B19" s="276" t="s">
        <v>57</v>
      </c>
      <c r="C19" s="322"/>
      <c r="D19" s="322">
        <v>3</v>
      </c>
      <c r="E19" s="322"/>
      <c r="F19" s="322"/>
      <c r="G19" s="322"/>
      <c r="H19" s="322"/>
      <c r="I19" s="322">
        <v>2</v>
      </c>
      <c r="J19" s="322"/>
      <c r="K19" s="322"/>
      <c r="L19" s="322">
        <v>1</v>
      </c>
      <c r="M19" s="322"/>
      <c r="N19" s="322"/>
      <c r="O19" s="322"/>
      <c r="P19" s="322"/>
      <c r="Q19" s="276">
        <f t="shared" si="0"/>
        <v>6</v>
      </c>
      <c r="R19" s="110" t="s">
        <v>79</v>
      </c>
    </row>
    <row r="20" spans="1:18" x14ac:dyDescent="0.25">
      <c r="A20" s="352" t="s">
        <v>350</v>
      </c>
      <c r="B20" s="276" t="s">
        <v>58</v>
      </c>
      <c r="C20" s="322"/>
      <c r="D20" s="322"/>
      <c r="E20" s="322"/>
      <c r="F20" s="322"/>
      <c r="G20" s="322"/>
      <c r="H20" s="322"/>
      <c r="I20" s="322">
        <v>2</v>
      </c>
      <c r="J20" s="322"/>
      <c r="K20" s="322"/>
      <c r="L20" s="322"/>
      <c r="M20" s="322"/>
      <c r="N20" s="322"/>
      <c r="O20" s="322"/>
      <c r="P20" s="322"/>
      <c r="Q20" s="276">
        <f t="shared" si="0"/>
        <v>2</v>
      </c>
      <c r="R20" s="110" t="s">
        <v>80</v>
      </c>
    </row>
    <row r="21" spans="1:18" x14ac:dyDescent="0.25">
      <c r="A21" s="353"/>
      <c r="B21" s="276" t="s">
        <v>57</v>
      </c>
      <c r="C21" s="322"/>
      <c r="D21" s="322">
        <v>3</v>
      </c>
      <c r="E21" s="322"/>
      <c r="F21" s="322"/>
      <c r="G21" s="322"/>
      <c r="H21" s="322"/>
      <c r="I21" s="322">
        <v>1</v>
      </c>
      <c r="J21" s="322"/>
      <c r="K21" s="322"/>
      <c r="L21" s="322"/>
      <c r="M21" s="322"/>
      <c r="N21" s="322"/>
      <c r="O21" s="322"/>
      <c r="P21" s="322"/>
      <c r="Q21" s="276">
        <f t="shared" si="0"/>
        <v>4</v>
      </c>
      <c r="R21" s="110" t="s">
        <v>80</v>
      </c>
    </row>
    <row r="22" spans="1:18" x14ac:dyDescent="0.25">
      <c r="A22" s="352" t="s">
        <v>351</v>
      </c>
      <c r="B22" s="276" t="s">
        <v>58</v>
      </c>
      <c r="C22" s="322"/>
      <c r="D22" s="322">
        <v>1</v>
      </c>
      <c r="E22" s="322"/>
      <c r="F22" s="322"/>
      <c r="G22" s="322"/>
      <c r="H22" s="322"/>
      <c r="I22" s="322">
        <v>1</v>
      </c>
      <c r="J22" s="322"/>
      <c r="K22" s="322"/>
      <c r="L22" s="322"/>
      <c r="M22" s="322"/>
      <c r="N22" s="322"/>
      <c r="O22" s="322"/>
      <c r="P22" s="322"/>
      <c r="Q22" s="276">
        <f t="shared" si="0"/>
        <v>2</v>
      </c>
      <c r="R22" s="110" t="s">
        <v>81</v>
      </c>
    </row>
    <row r="23" spans="1:18" x14ac:dyDescent="0.25">
      <c r="A23" s="353"/>
      <c r="B23" s="276" t="s">
        <v>57</v>
      </c>
      <c r="C23" s="322"/>
      <c r="D23" s="322">
        <v>3</v>
      </c>
      <c r="E23" s="322"/>
      <c r="F23" s="322"/>
      <c r="G23" s="322"/>
      <c r="H23" s="322"/>
      <c r="I23" s="322">
        <v>1</v>
      </c>
      <c r="J23" s="322"/>
      <c r="K23" s="322">
        <v>1</v>
      </c>
      <c r="L23" s="322"/>
      <c r="M23" s="322">
        <v>1</v>
      </c>
      <c r="N23" s="322"/>
      <c r="O23" s="322"/>
      <c r="P23" s="322"/>
      <c r="Q23" s="276">
        <f t="shared" si="0"/>
        <v>6</v>
      </c>
      <c r="R23" s="110" t="s">
        <v>81</v>
      </c>
    </row>
    <row r="24" spans="1:18" x14ac:dyDescent="0.25">
      <c r="A24" s="352" t="s">
        <v>352</v>
      </c>
      <c r="B24" s="276" t="s">
        <v>58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276"/>
      <c r="R24" s="110" t="s">
        <v>82</v>
      </c>
    </row>
    <row r="25" spans="1:18" x14ac:dyDescent="0.25">
      <c r="A25" s="353"/>
      <c r="B25" s="276" t="s">
        <v>57</v>
      </c>
      <c r="C25" s="322"/>
      <c r="D25" s="322"/>
      <c r="E25" s="322">
        <v>1</v>
      </c>
      <c r="F25" s="322"/>
      <c r="G25" s="322"/>
      <c r="H25" s="322"/>
      <c r="I25" s="322"/>
      <c r="J25" s="322"/>
      <c r="K25" s="322">
        <v>1</v>
      </c>
      <c r="L25" s="322"/>
      <c r="M25" s="322"/>
      <c r="N25" s="322"/>
      <c r="O25" s="322"/>
      <c r="P25" s="322"/>
      <c r="Q25" s="276">
        <f t="shared" ref="Q25:Q32" si="1">SUM(C25:P25)</f>
        <v>2</v>
      </c>
      <c r="R25" s="110" t="s">
        <v>82</v>
      </c>
    </row>
    <row r="26" spans="1:18" x14ac:dyDescent="0.25">
      <c r="A26" s="352" t="s">
        <v>353</v>
      </c>
      <c r="B26" s="276" t="s">
        <v>58</v>
      </c>
      <c r="C26" s="322"/>
      <c r="D26" s="322">
        <v>2</v>
      </c>
      <c r="E26" s="322">
        <v>1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276">
        <f t="shared" si="1"/>
        <v>3</v>
      </c>
      <c r="R26" s="110" t="s">
        <v>84</v>
      </c>
    </row>
    <row r="27" spans="1:18" x14ac:dyDescent="0.25">
      <c r="A27" s="353"/>
      <c r="B27" s="276" t="s">
        <v>57</v>
      </c>
      <c r="C27" s="322"/>
      <c r="D27" s="322"/>
      <c r="E27" s="322"/>
      <c r="F27" s="322"/>
      <c r="G27" s="322">
        <v>1</v>
      </c>
      <c r="H27" s="322"/>
      <c r="I27" s="322"/>
      <c r="J27" s="322"/>
      <c r="K27" s="322">
        <v>1</v>
      </c>
      <c r="L27" s="322"/>
      <c r="M27" s="322"/>
      <c r="N27" s="322"/>
      <c r="O27" s="322"/>
      <c r="P27" s="322"/>
      <c r="Q27" s="276">
        <f t="shared" si="1"/>
        <v>2</v>
      </c>
      <c r="R27" s="110" t="s">
        <v>84</v>
      </c>
    </row>
    <row r="28" spans="1:18" x14ac:dyDescent="0.25">
      <c r="A28" s="352" t="s">
        <v>354</v>
      </c>
      <c r="B28" s="276" t="s">
        <v>58</v>
      </c>
      <c r="C28" s="322"/>
      <c r="D28" s="322">
        <v>2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276">
        <f t="shared" si="1"/>
        <v>2</v>
      </c>
      <c r="R28" s="110" t="s">
        <v>85</v>
      </c>
    </row>
    <row r="29" spans="1:18" x14ac:dyDescent="0.25">
      <c r="A29" s="156"/>
      <c r="B29" s="276" t="s">
        <v>57</v>
      </c>
      <c r="C29" s="322"/>
      <c r="D29" s="322"/>
      <c r="E29" s="322"/>
      <c r="F29" s="322"/>
      <c r="G29" s="322"/>
      <c r="H29" s="322"/>
      <c r="I29" s="322">
        <v>1</v>
      </c>
      <c r="J29" s="322"/>
      <c r="K29" s="322"/>
      <c r="L29" s="322"/>
      <c r="M29" s="322"/>
      <c r="N29" s="322"/>
      <c r="O29" s="322"/>
      <c r="P29" s="322"/>
      <c r="Q29" s="276">
        <f t="shared" si="1"/>
        <v>1</v>
      </c>
      <c r="R29" s="110" t="s">
        <v>85</v>
      </c>
    </row>
    <row r="30" spans="1:18" x14ac:dyDescent="0.25">
      <c r="A30" s="155" t="s">
        <v>355</v>
      </c>
      <c r="B30" s="276" t="s">
        <v>58</v>
      </c>
      <c r="C30" s="322"/>
      <c r="D30" s="322">
        <v>2</v>
      </c>
      <c r="E30" s="322">
        <v>1</v>
      </c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276">
        <f t="shared" si="1"/>
        <v>3</v>
      </c>
      <c r="R30" s="110" t="s">
        <v>86</v>
      </c>
    </row>
    <row r="31" spans="1:18" x14ac:dyDescent="0.25">
      <c r="A31" s="156"/>
      <c r="B31" s="276" t="s">
        <v>57</v>
      </c>
      <c r="C31" s="322"/>
      <c r="D31" s="322">
        <v>2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276">
        <f t="shared" si="1"/>
        <v>2</v>
      </c>
      <c r="R31" s="110" t="s">
        <v>86</v>
      </c>
    </row>
    <row r="32" spans="1:18" x14ac:dyDescent="0.25">
      <c r="B32" s="276" t="s">
        <v>55</v>
      </c>
      <c r="C32" s="276">
        <f>SUM(C16:C31)</f>
        <v>1</v>
      </c>
      <c r="D32" s="276">
        <f>SUM(D16:D31)</f>
        <v>18</v>
      </c>
      <c r="E32" s="276">
        <f>SUM(E16:E31)</f>
        <v>3</v>
      </c>
      <c r="F32" s="276"/>
      <c r="G32" s="276">
        <f>SUM(G16:G31)</f>
        <v>1</v>
      </c>
      <c r="H32" s="276"/>
      <c r="I32" s="276">
        <f>SUM(I16:I31)</f>
        <v>14</v>
      </c>
      <c r="J32" s="276"/>
      <c r="K32" s="276">
        <f>SUM(K16:K31)</f>
        <v>4</v>
      </c>
      <c r="L32" s="276">
        <f>SUM(L16:L31)</f>
        <v>2</v>
      </c>
      <c r="M32" s="276">
        <f>SUM(M16:M31)</f>
        <v>1</v>
      </c>
      <c r="N32" s="276"/>
      <c r="O32" s="276"/>
      <c r="P32" s="276"/>
      <c r="Q32" s="276">
        <f t="shared" si="1"/>
        <v>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4"/>
  <sheetViews>
    <sheetView topLeftCell="K1" zoomScale="84" zoomScaleNormal="84" workbookViewId="0">
      <selection activeCell="N10" sqref="N10"/>
    </sheetView>
  </sheetViews>
  <sheetFormatPr baseColWidth="10" defaultRowHeight="15.75" x14ac:dyDescent="0.25"/>
  <cols>
    <col min="1" max="12" width="11" style="247"/>
    <col min="13" max="13" width="13.25" style="247" customWidth="1"/>
    <col min="14" max="17" width="11" style="247"/>
    <col min="18" max="18" width="14.375" style="247" customWidth="1"/>
    <col min="19" max="19" width="11" style="247"/>
  </cols>
  <sheetData>
    <row r="1" spans="1:19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9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356</v>
      </c>
      <c r="I2" s="358"/>
      <c r="J2" s="360"/>
      <c r="K2" s="358"/>
      <c r="L2" s="358"/>
      <c r="M2" s="358"/>
      <c r="N2" s="358"/>
      <c r="O2" s="359"/>
    </row>
    <row r="3" spans="1:19" x14ac:dyDescent="0.25">
      <c r="A3" s="357" t="s">
        <v>107</v>
      </c>
      <c r="B3" s="358"/>
      <c r="C3" s="358"/>
      <c r="D3" s="358"/>
      <c r="E3" s="358"/>
      <c r="F3" s="358"/>
      <c r="G3" s="359"/>
      <c r="H3" s="361">
        <v>385</v>
      </c>
      <c r="I3" s="120"/>
      <c r="J3" s="362"/>
      <c r="K3" s="120"/>
      <c r="L3" s="120"/>
      <c r="M3" s="120"/>
      <c r="N3" s="120"/>
      <c r="O3" s="120"/>
    </row>
    <row r="4" spans="1:19" x14ac:dyDescent="0.25">
      <c r="E4" s="317"/>
      <c r="F4" s="317"/>
      <c r="J4" s="317"/>
    </row>
    <row r="5" spans="1:19" x14ac:dyDescent="0.25">
      <c r="A5" s="340" t="s">
        <v>108</v>
      </c>
      <c r="B5" s="341" t="s">
        <v>109</v>
      </c>
      <c r="C5" s="363"/>
      <c r="D5" s="364" t="s">
        <v>110</v>
      </c>
      <c r="E5" s="365"/>
      <c r="F5" s="366">
        <v>70</v>
      </c>
      <c r="G5" s="254"/>
    </row>
    <row r="6" spans="1:19" x14ac:dyDescent="0.25">
      <c r="A6" s="323"/>
      <c r="B6" s="324"/>
      <c r="C6" s="367" t="s">
        <v>111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68"/>
    </row>
    <row r="7" spans="1:19" ht="24" x14ac:dyDescent="0.25">
      <c r="A7" s="346" t="s">
        <v>45</v>
      </c>
      <c r="B7" s="276" t="s">
        <v>112</v>
      </c>
      <c r="C7" s="159" t="s">
        <v>52</v>
      </c>
      <c r="D7" s="159" t="s">
        <v>113</v>
      </c>
      <c r="E7" s="159" t="s">
        <v>114</v>
      </c>
      <c r="F7" s="159" t="s">
        <v>115</v>
      </c>
      <c r="G7" s="159" t="s">
        <v>116</v>
      </c>
      <c r="H7" s="159" t="s">
        <v>117</v>
      </c>
      <c r="I7" s="159" t="s">
        <v>118</v>
      </c>
      <c r="J7" s="159" t="s">
        <v>119</v>
      </c>
      <c r="K7" s="159" t="s">
        <v>120</v>
      </c>
      <c r="L7" s="159" t="s">
        <v>121</v>
      </c>
      <c r="M7" s="369" t="s">
        <v>122</v>
      </c>
      <c r="N7" s="159" t="s">
        <v>123</v>
      </c>
      <c r="O7" s="159" t="s">
        <v>124</v>
      </c>
      <c r="P7" s="159" t="s">
        <v>125</v>
      </c>
      <c r="Q7" s="159" t="s">
        <v>357</v>
      </c>
      <c r="R7" s="369" t="s">
        <v>126</v>
      </c>
      <c r="S7" s="159" t="s">
        <v>62</v>
      </c>
    </row>
    <row r="8" spans="1:19" x14ac:dyDescent="0.25">
      <c r="A8" s="155" t="s">
        <v>189</v>
      </c>
      <c r="B8" s="276" t="s">
        <v>58</v>
      </c>
      <c r="C8" s="322">
        <v>0</v>
      </c>
      <c r="D8" s="322">
        <v>3</v>
      </c>
      <c r="E8" s="322">
        <v>0</v>
      </c>
      <c r="F8" s="322">
        <v>0</v>
      </c>
      <c r="G8" s="322">
        <v>0</v>
      </c>
      <c r="H8" s="322">
        <v>0</v>
      </c>
      <c r="I8" s="322">
        <v>1</v>
      </c>
      <c r="J8" s="322">
        <v>0</v>
      </c>
      <c r="K8" s="322">
        <v>1</v>
      </c>
      <c r="L8" s="322">
        <v>0</v>
      </c>
      <c r="M8" s="322">
        <v>0</v>
      </c>
      <c r="N8" s="322">
        <v>0</v>
      </c>
      <c r="O8" s="322">
        <v>0</v>
      </c>
      <c r="P8" s="322">
        <v>0</v>
      </c>
      <c r="Q8" s="322">
        <v>0</v>
      </c>
      <c r="R8" s="276">
        <f>SUM(C8:Q8)</f>
        <v>5</v>
      </c>
      <c r="S8" s="110" t="s">
        <v>63</v>
      </c>
    </row>
    <row r="9" spans="1:19" x14ac:dyDescent="0.25">
      <c r="A9" s="156"/>
      <c r="B9" s="276" t="s">
        <v>57</v>
      </c>
      <c r="C9" s="322">
        <v>0</v>
      </c>
      <c r="D9" s="322">
        <v>0</v>
      </c>
      <c r="E9" s="322">
        <v>1</v>
      </c>
      <c r="F9" s="322">
        <v>0</v>
      </c>
      <c r="G9" s="322">
        <v>0</v>
      </c>
      <c r="H9" s="322">
        <v>0</v>
      </c>
      <c r="I9" s="322">
        <v>3</v>
      </c>
      <c r="J9" s="322">
        <v>0</v>
      </c>
      <c r="K9" s="322">
        <v>0</v>
      </c>
      <c r="L9" s="322">
        <v>0</v>
      </c>
      <c r="M9" s="322">
        <v>0</v>
      </c>
      <c r="N9" s="322">
        <v>0</v>
      </c>
      <c r="O9" s="322">
        <v>0</v>
      </c>
      <c r="P9" s="322">
        <v>0</v>
      </c>
      <c r="Q9" s="322">
        <v>0</v>
      </c>
      <c r="R9" s="276">
        <f>SUM(C9:Q9)</f>
        <v>4</v>
      </c>
      <c r="S9" s="110" t="s">
        <v>63</v>
      </c>
    </row>
    <row r="10" spans="1:19" x14ac:dyDescent="0.25">
      <c r="A10" s="155" t="s">
        <v>190</v>
      </c>
      <c r="B10" s="276" t="s">
        <v>58</v>
      </c>
      <c r="C10" s="322">
        <v>0</v>
      </c>
      <c r="D10" s="322">
        <v>1</v>
      </c>
      <c r="E10" s="322">
        <v>0</v>
      </c>
      <c r="F10" s="322">
        <v>0</v>
      </c>
      <c r="G10" s="322">
        <v>0</v>
      </c>
      <c r="H10" s="322">
        <v>0</v>
      </c>
      <c r="I10" s="322">
        <v>4</v>
      </c>
      <c r="J10" s="322">
        <v>0</v>
      </c>
      <c r="K10" s="322">
        <v>0</v>
      </c>
      <c r="L10" s="322">
        <v>0</v>
      </c>
      <c r="M10" s="322">
        <v>0</v>
      </c>
      <c r="N10" s="322">
        <v>0</v>
      </c>
      <c r="O10" s="322">
        <v>0</v>
      </c>
      <c r="P10" s="322">
        <v>0</v>
      </c>
      <c r="Q10" s="322">
        <v>0</v>
      </c>
      <c r="R10" s="276">
        <f>SUM(C10:Q10)</f>
        <v>5</v>
      </c>
      <c r="S10" s="110" t="s">
        <v>64</v>
      </c>
    </row>
    <row r="11" spans="1:19" x14ac:dyDescent="0.25">
      <c r="A11" s="156"/>
      <c r="B11" s="276" t="s">
        <v>57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2</v>
      </c>
      <c r="J11" s="322">
        <v>0</v>
      </c>
      <c r="K11" s="322">
        <v>1</v>
      </c>
      <c r="L11" s="322">
        <v>1</v>
      </c>
      <c r="M11" s="322">
        <v>0</v>
      </c>
      <c r="N11" s="322">
        <v>0</v>
      </c>
      <c r="O11" s="322">
        <v>0</v>
      </c>
      <c r="P11" s="322">
        <v>0</v>
      </c>
      <c r="Q11" s="322">
        <v>0</v>
      </c>
      <c r="R11" s="276">
        <f>SUM(C11:Q11)</f>
        <v>4</v>
      </c>
      <c r="S11" s="110" t="s">
        <v>64</v>
      </c>
    </row>
    <row r="12" spans="1:19" x14ac:dyDescent="0.25">
      <c r="B12" s="276" t="s">
        <v>55</v>
      </c>
      <c r="C12" s="276">
        <f t="shared" ref="C12:R12" si="0">SUM(C8:C11)</f>
        <v>0</v>
      </c>
      <c r="D12" s="276">
        <f t="shared" si="0"/>
        <v>4</v>
      </c>
      <c r="E12" s="276">
        <f t="shared" si="0"/>
        <v>1</v>
      </c>
      <c r="F12" s="276">
        <f t="shared" si="0"/>
        <v>0</v>
      </c>
      <c r="G12" s="276">
        <f t="shared" si="0"/>
        <v>0</v>
      </c>
      <c r="H12" s="276">
        <f t="shared" si="0"/>
        <v>0</v>
      </c>
      <c r="I12" s="276">
        <f t="shared" si="0"/>
        <v>10</v>
      </c>
      <c r="J12" s="276">
        <f t="shared" si="0"/>
        <v>0</v>
      </c>
      <c r="K12" s="276">
        <f t="shared" si="0"/>
        <v>2</v>
      </c>
      <c r="L12" s="276">
        <f t="shared" si="0"/>
        <v>1</v>
      </c>
      <c r="M12" s="276">
        <f t="shared" si="0"/>
        <v>0</v>
      </c>
      <c r="N12" s="276">
        <f t="shared" si="0"/>
        <v>0</v>
      </c>
      <c r="O12" s="276">
        <f t="shared" si="0"/>
        <v>0</v>
      </c>
      <c r="P12" s="276">
        <f t="shared" si="0"/>
        <v>0</v>
      </c>
      <c r="Q12" s="276">
        <f t="shared" si="0"/>
        <v>0</v>
      </c>
      <c r="R12" s="276">
        <f t="shared" si="0"/>
        <v>18</v>
      </c>
      <c r="S12" s="110"/>
    </row>
    <row r="15" spans="1:19" x14ac:dyDescent="0.25">
      <c r="A15" s="340" t="s">
        <v>108</v>
      </c>
      <c r="B15" s="341" t="s">
        <v>135</v>
      </c>
      <c r="C15" s="363"/>
      <c r="D15" s="364" t="s">
        <v>110</v>
      </c>
      <c r="E15" s="365"/>
      <c r="F15" s="340">
        <v>315</v>
      </c>
      <c r="G15" s="327"/>
    </row>
    <row r="16" spans="1:19" x14ac:dyDescent="0.25">
      <c r="A16" s="323"/>
      <c r="B16" s="324"/>
      <c r="C16" s="349" t="s">
        <v>136</v>
      </c>
      <c r="D16" s="350"/>
      <c r="E16" s="350"/>
      <c r="F16" s="350"/>
      <c r="G16" s="350"/>
      <c r="H16" s="350"/>
      <c r="I16" s="345"/>
      <c r="J16" s="345"/>
      <c r="K16" s="345"/>
      <c r="L16" s="345"/>
      <c r="M16" s="350"/>
      <c r="N16" s="350"/>
      <c r="O16" s="350"/>
      <c r="P16" s="350"/>
      <c r="Q16" s="350"/>
      <c r="R16" s="370"/>
    </row>
    <row r="17" spans="1:19" ht="24" x14ac:dyDescent="0.25">
      <c r="A17" s="351" t="s">
        <v>45</v>
      </c>
      <c r="B17" s="371" t="s">
        <v>112</v>
      </c>
      <c r="C17" s="372" t="s">
        <v>52</v>
      </c>
      <c r="D17" s="372" t="s">
        <v>113</v>
      </c>
      <c r="E17" s="372" t="s">
        <v>114</v>
      </c>
      <c r="F17" s="372" t="s">
        <v>115</v>
      </c>
      <c r="G17" s="372" t="s">
        <v>116</v>
      </c>
      <c r="H17" s="372" t="s">
        <v>117</v>
      </c>
      <c r="I17" s="372" t="s">
        <v>118</v>
      </c>
      <c r="J17" s="372" t="s">
        <v>119</v>
      </c>
      <c r="K17" s="372" t="s">
        <v>120</v>
      </c>
      <c r="L17" s="372" t="s">
        <v>121</v>
      </c>
      <c r="M17" s="373" t="s">
        <v>122</v>
      </c>
      <c r="N17" s="372" t="s">
        <v>123</v>
      </c>
      <c r="O17" s="372" t="s">
        <v>124</v>
      </c>
      <c r="P17" s="372" t="s">
        <v>125</v>
      </c>
      <c r="Q17" s="372" t="s">
        <v>357</v>
      </c>
      <c r="R17" s="373" t="s">
        <v>126</v>
      </c>
      <c r="S17" s="159" t="s">
        <v>28</v>
      </c>
    </row>
    <row r="18" spans="1:19" x14ac:dyDescent="0.25">
      <c r="A18" s="352" t="s">
        <v>358</v>
      </c>
      <c r="B18" s="276" t="s">
        <v>58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>
        <v>1</v>
      </c>
      <c r="I18" s="322">
        <v>1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276">
        <f t="shared" ref="R18:R33" si="1">SUM(C18:Q18)</f>
        <v>2</v>
      </c>
      <c r="S18" s="110" t="s">
        <v>78</v>
      </c>
    </row>
    <row r="19" spans="1:19" x14ac:dyDescent="0.25">
      <c r="A19" s="353"/>
      <c r="B19" s="276" t="s">
        <v>57</v>
      </c>
      <c r="C19" s="322">
        <v>0</v>
      </c>
      <c r="D19" s="322">
        <v>1</v>
      </c>
      <c r="E19" s="322">
        <v>0</v>
      </c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2">
        <v>0</v>
      </c>
      <c r="L19" s="322">
        <v>2</v>
      </c>
      <c r="M19" s="322">
        <v>0</v>
      </c>
      <c r="N19" s="322">
        <v>0</v>
      </c>
      <c r="O19" s="322">
        <v>0</v>
      </c>
      <c r="P19" s="322">
        <v>0</v>
      </c>
      <c r="Q19" s="322">
        <v>0</v>
      </c>
      <c r="R19" s="276">
        <f t="shared" si="1"/>
        <v>3</v>
      </c>
      <c r="S19" s="110" t="s">
        <v>78</v>
      </c>
    </row>
    <row r="20" spans="1:19" x14ac:dyDescent="0.25">
      <c r="A20" s="352" t="s">
        <v>359</v>
      </c>
      <c r="B20" s="276" t="s">
        <v>58</v>
      </c>
      <c r="C20" s="322">
        <v>0</v>
      </c>
      <c r="D20" s="322">
        <v>2</v>
      </c>
      <c r="E20" s="322">
        <v>0</v>
      </c>
      <c r="F20" s="322">
        <v>0</v>
      </c>
      <c r="G20" s="322">
        <v>0</v>
      </c>
      <c r="H20" s="322">
        <v>0</v>
      </c>
      <c r="I20" s="322">
        <v>4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0</v>
      </c>
      <c r="R20" s="276">
        <f t="shared" si="1"/>
        <v>6</v>
      </c>
      <c r="S20" s="110" t="s">
        <v>79</v>
      </c>
    </row>
    <row r="21" spans="1:19" x14ac:dyDescent="0.25">
      <c r="A21" s="353"/>
      <c r="B21" s="276" t="s">
        <v>57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1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276">
        <f t="shared" si="1"/>
        <v>1</v>
      </c>
      <c r="S21" s="110" t="s">
        <v>79</v>
      </c>
    </row>
    <row r="22" spans="1:19" x14ac:dyDescent="0.25">
      <c r="A22" s="352" t="s">
        <v>360</v>
      </c>
      <c r="B22" s="276" t="s">
        <v>58</v>
      </c>
      <c r="C22" s="322">
        <v>0</v>
      </c>
      <c r="D22" s="322">
        <v>1</v>
      </c>
      <c r="E22" s="322">
        <v>0</v>
      </c>
      <c r="F22" s="322">
        <v>0</v>
      </c>
      <c r="G22" s="322">
        <v>0</v>
      </c>
      <c r="H22" s="322">
        <v>1</v>
      </c>
      <c r="I22" s="322">
        <v>2</v>
      </c>
      <c r="J22" s="322">
        <v>0</v>
      </c>
      <c r="K22" s="322">
        <v>0</v>
      </c>
      <c r="L22" s="322">
        <v>1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276">
        <f t="shared" si="1"/>
        <v>5</v>
      </c>
      <c r="S22" s="110" t="s">
        <v>80</v>
      </c>
    </row>
    <row r="23" spans="1:19" x14ac:dyDescent="0.25">
      <c r="A23" s="353"/>
      <c r="B23" s="276" t="s">
        <v>57</v>
      </c>
      <c r="C23" s="322">
        <v>0</v>
      </c>
      <c r="D23" s="322">
        <v>1</v>
      </c>
      <c r="E23" s="322"/>
      <c r="F23" s="322">
        <v>0</v>
      </c>
      <c r="G23" s="322">
        <v>0</v>
      </c>
      <c r="H23" s="322">
        <v>2</v>
      </c>
      <c r="I23" s="322">
        <v>6</v>
      </c>
      <c r="J23" s="322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322">
        <v>0</v>
      </c>
      <c r="R23" s="276">
        <f t="shared" si="1"/>
        <v>9</v>
      </c>
      <c r="S23" s="110" t="s">
        <v>80</v>
      </c>
    </row>
    <row r="24" spans="1:19" x14ac:dyDescent="0.25">
      <c r="A24" s="352" t="s">
        <v>361</v>
      </c>
      <c r="B24" s="276" t="s">
        <v>58</v>
      </c>
      <c r="C24" s="322">
        <v>2</v>
      </c>
      <c r="D24" s="322">
        <v>3</v>
      </c>
      <c r="E24" s="322">
        <v>0</v>
      </c>
      <c r="F24" s="322">
        <v>0</v>
      </c>
      <c r="G24" s="322">
        <v>0</v>
      </c>
      <c r="H24" s="322">
        <v>1</v>
      </c>
      <c r="I24" s="322">
        <v>2</v>
      </c>
      <c r="J24" s="322">
        <v>0</v>
      </c>
      <c r="K24" s="322">
        <v>2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276">
        <f t="shared" si="1"/>
        <v>10</v>
      </c>
      <c r="S24" s="110" t="s">
        <v>81</v>
      </c>
    </row>
    <row r="25" spans="1:19" x14ac:dyDescent="0.25">
      <c r="A25" s="353"/>
      <c r="B25" s="276" t="s">
        <v>57</v>
      </c>
      <c r="C25" s="322">
        <v>0</v>
      </c>
      <c r="D25" s="322">
        <v>3</v>
      </c>
      <c r="E25" s="322">
        <v>0</v>
      </c>
      <c r="F25" s="322">
        <v>0</v>
      </c>
      <c r="G25" s="322">
        <v>0</v>
      </c>
      <c r="H25" s="322">
        <v>1</v>
      </c>
      <c r="I25" s="322">
        <v>2</v>
      </c>
      <c r="J25" s="322">
        <v>0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2">
        <v>0</v>
      </c>
      <c r="R25" s="276">
        <f t="shared" si="1"/>
        <v>6</v>
      </c>
      <c r="S25" s="110" t="s">
        <v>81</v>
      </c>
    </row>
    <row r="26" spans="1:19" x14ac:dyDescent="0.25">
      <c r="A26" s="352" t="s">
        <v>362</v>
      </c>
      <c r="B26" s="276" t="s">
        <v>58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1</v>
      </c>
      <c r="I26" s="322">
        <v>0</v>
      </c>
      <c r="J26" s="322">
        <v>0</v>
      </c>
      <c r="K26" s="322">
        <v>0</v>
      </c>
      <c r="L26" s="322">
        <v>1</v>
      </c>
      <c r="M26" s="322">
        <v>0</v>
      </c>
      <c r="N26" s="322">
        <v>0</v>
      </c>
      <c r="O26" s="322">
        <v>0</v>
      </c>
      <c r="P26" s="322">
        <v>0</v>
      </c>
      <c r="Q26" s="322">
        <v>0</v>
      </c>
      <c r="R26" s="276">
        <f t="shared" si="1"/>
        <v>2</v>
      </c>
      <c r="S26" s="110" t="s">
        <v>82</v>
      </c>
    </row>
    <row r="27" spans="1:19" x14ac:dyDescent="0.25">
      <c r="A27" s="353"/>
      <c r="B27" s="276" t="s">
        <v>57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v>0</v>
      </c>
      <c r="M27" s="322">
        <v>0</v>
      </c>
      <c r="N27" s="322">
        <v>0</v>
      </c>
      <c r="O27" s="322">
        <v>0</v>
      </c>
      <c r="P27" s="322">
        <v>0</v>
      </c>
      <c r="Q27" s="322">
        <v>0</v>
      </c>
      <c r="R27" s="276">
        <f t="shared" si="1"/>
        <v>0</v>
      </c>
      <c r="S27" s="110" t="s">
        <v>82</v>
      </c>
    </row>
    <row r="28" spans="1:19" x14ac:dyDescent="0.25">
      <c r="A28" s="352" t="s">
        <v>363</v>
      </c>
      <c r="B28" s="276" t="s">
        <v>58</v>
      </c>
      <c r="C28" s="322">
        <v>0</v>
      </c>
      <c r="D28" s="322">
        <v>1</v>
      </c>
      <c r="E28" s="322">
        <v>0</v>
      </c>
      <c r="F28" s="322">
        <v>0</v>
      </c>
      <c r="G28" s="322">
        <v>0</v>
      </c>
      <c r="H28" s="322">
        <v>1</v>
      </c>
      <c r="I28" s="322">
        <v>1</v>
      </c>
      <c r="J28" s="322">
        <v>0</v>
      </c>
      <c r="K28" s="322">
        <v>0</v>
      </c>
      <c r="L28" s="322">
        <v>2</v>
      </c>
      <c r="M28" s="322">
        <v>0</v>
      </c>
      <c r="N28" s="322">
        <v>0</v>
      </c>
      <c r="O28" s="322">
        <v>0</v>
      </c>
      <c r="P28" s="322">
        <v>0</v>
      </c>
      <c r="Q28" s="322">
        <v>0</v>
      </c>
      <c r="R28" s="276">
        <f t="shared" si="1"/>
        <v>5</v>
      </c>
      <c r="S28" s="110" t="s">
        <v>84</v>
      </c>
    </row>
    <row r="29" spans="1:19" x14ac:dyDescent="0.25">
      <c r="A29" s="353"/>
      <c r="B29" s="276" t="s">
        <v>57</v>
      </c>
      <c r="C29" s="322">
        <v>0</v>
      </c>
      <c r="D29" s="322">
        <v>0</v>
      </c>
      <c r="E29" s="322">
        <v>0</v>
      </c>
      <c r="F29" s="322">
        <v>0</v>
      </c>
      <c r="G29" s="322">
        <v>0</v>
      </c>
      <c r="H29" s="322">
        <v>1</v>
      </c>
      <c r="I29" s="322">
        <v>1</v>
      </c>
      <c r="J29" s="322">
        <v>0</v>
      </c>
      <c r="K29" s="322">
        <v>0</v>
      </c>
      <c r="L29" s="322">
        <v>1</v>
      </c>
      <c r="M29" s="322">
        <v>0</v>
      </c>
      <c r="N29" s="322">
        <v>0</v>
      </c>
      <c r="O29" s="322">
        <v>0</v>
      </c>
      <c r="P29" s="322">
        <v>0</v>
      </c>
      <c r="Q29" s="322">
        <v>1</v>
      </c>
      <c r="R29" s="276">
        <f t="shared" si="1"/>
        <v>4</v>
      </c>
      <c r="S29" s="110" t="s">
        <v>84</v>
      </c>
    </row>
    <row r="30" spans="1:19" x14ac:dyDescent="0.25">
      <c r="A30" s="352" t="s">
        <v>364</v>
      </c>
      <c r="B30" s="276" t="s">
        <v>58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1</v>
      </c>
      <c r="I30" s="322">
        <v>0</v>
      </c>
      <c r="J30" s="322">
        <v>0</v>
      </c>
      <c r="K30" s="322">
        <v>0</v>
      </c>
      <c r="L30" s="322">
        <v>1</v>
      </c>
      <c r="M30" s="322">
        <v>0</v>
      </c>
      <c r="N30" s="322">
        <v>0</v>
      </c>
      <c r="O30" s="322">
        <v>0</v>
      </c>
      <c r="P30" s="322">
        <v>0</v>
      </c>
      <c r="Q30" s="322">
        <v>0</v>
      </c>
      <c r="R30" s="276">
        <f t="shared" si="1"/>
        <v>2</v>
      </c>
      <c r="S30" s="110" t="s">
        <v>85</v>
      </c>
    </row>
    <row r="31" spans="1:19" x14ac:dyDescent="0.25">
      <c r="A31" s="156"/>
      <c r="B31" s="276" t="s">
        <v>57</v>
      </c>
      <c r="C31" s="322">
        <v>0</v>
      </c>
      <c r="D31" s="322">
        <v>1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322">
        <v>0</v>
      </c>
      <c r="P31" s="322">
        <v>0</v>
      </c>
      <c r="Q31" s="322">
        <v>0</v>
      </c>
      <c r="R31" s="276">
        <f t="shared" si="1"/>
        <v>1</v>
      </c>
      <c r="S31" s="110" t="s">
        <v>85</v>
      </c>
    </row>
    <row r="32" spans="1:19" x14ac:dyDescent="0.25">
      <c r="A32" s="155" t="s">
        <v>365</v>
      </c>
      <c r="B32" s="276" t="s">
        <v>58</v>
      </c>
      <c r="C32" s="322">
        <v>0</v>
      </c>
      <c r="D32" s="322">
        <v>2</v>
      </c>
      <c r="E32" s="322">
        <v>0</v>
      </c>
      <c r="F32" s="322">
        <v>0</v>
      </c>
      <c r="G32" s="322">
        <v>0</v>
      </c>
      <c r="H32" s="322">
        <v>0</v>
      </c>
      <c r="I32" s="322">
        <v>2</v>
      </c>
      <c r="J32" s="322">
        <v>0</v>
      </c>
      <c r="K32" s="322">
        <v>0</v>
      </c>
      <c r="L32" s="322">
        <v>1</v>
      </c>
      <c r="M32" s="322">
        <v>1</v>
      </c>
      <c r="N32" s="322">
        <v>0</v>
      </c>
      <c r="O32" s="322">
        <v>0</v>
      </c>
      <c r="P32" s="322">
        <v>0</v>
      </c>
      <c r="Q32" s="322">
        <v>0</v>
      </c>
      <c r="R32" s="276">
        <f t="shared" si="1"/>
        <v>6</v>
      </c>
      <c r="S32" s="110" t="s">
        <v>86</v>
      </c>
    </row>
    <row r="33" spans="1:19" x14ac:dyDescent="0.25">
      <c r="A33" s="156"/>
      <c r="B33" s="276" t="s">
        <v>57</v>
      </c>
      <c r="C33" s="322">
        <v>1</v>
      </c>
      <c r="D33" s="322">
        <v>4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276">
        <f t="shared" si="1"/>
        <v>5</v>
      </c>
      <c r="S33" s="110" t="s">
        <v>86</v>
      </c>
    </row>
    <row r="34" spans="1:19" x14ac:dyDescent="0.25">
      <c r="B34" s="276" t="s">
        <v>55</v>
      </c>
      <c r="C34" s="276">
        <f t="shared" ref="C34:R34" si="2">SUM(C18:C33)</f>
        <v>3</v>
      </c>
      <c r="D34" s="276">
        <f t="shared" si="2"/>
        <v>19</v>
      </c>
      <c r="E34" s="276">
        <f t="shared" si="2"/>
        <v>0</v>
      </c>
      <c r="F34" s="276">
        <f t="shared" si="2"/>
        <v>0</v>
      </c>
      <c r="G34" s="276">
        <f t="shared" si="2"/>
        <v>0</v>
      </c>
      <c r="H34" s="276">
        <f t="shared" si="2"/>
        <v>10</v>
      </c>
      <c r="I34" s="276">
        <f t="shared" si="2"/>
        <v>21</v>
      </c>
      <c r="J34" s="276">
        <f t="shared" si="2"/>
        <v>0</v>
      </c>
      <c r="K34" s="276">
        <f t="shared" si="2"/>
        <v>3</v>
      </c>
      <c r="L34" s="276">
        <f t="shared" si="2"/>
        <v>9</v>
      </c>
      <c r="M34" s="276">
        <f t="shared" si="2"/>
        <v>1</v>
      </c>
      <c r="N34" s="276">
        <f t="shared" si="2"/>
        <v>0</v>
      </c>
      <c r="O34" s="276">
        <f t="shared" si="2"/>
        <v>0</v>
      </c>
      <c r="P34" s="276">
        <f t="shared" si="2"/>
        <v>0</v>
      </c>
      <c r="Q34" s="276">
        <f t="shared" si="2"/>
        <v>1</v>
      </c>
      <c r="R34" s="276">
        <f t="shared" si="2"/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1"/>
  <sheetViews>
    <sheetView zoomScale="90" zoomScaleNormal="90" workbookViewId="0">
      <selection activeCell="F9" sqref="F9"/>
    </sheetView>
  </sheetViews>
  <sheetFormatPr baseColWidth="10" defaultRowHeight="15.75" x14ac:dyDescent="0.25"/>
  <cols>
    <col min="1" max="1" width="11" style="247"/>
    <col min="2" max="2" width="8.375" style="247" customWidth="1"/>
    <col min="3" max="3" width="9.5" style="247" customWidth="1"/>
    <col min="4" max="4" width="7.375" style="247" customWidth="1"/>
    <col min="5" max="6" width="8.625" style="247" customWidth="1"/>
    <col min="7" max="7" width="9.5" style="247" customWidth="1"/>
    <col min="8" max="8" width="9.25" style="247" customWidth="1"/>
    <col min="9" max="9" width="9.5" style="247" customWidth="1"/>
    <col min="10" max="10" width="8.5" style="247" customWidth="1"/>
    <col min="11" max="11" width="8.625" style="247" customWidth="1"/>
    <col min="12" max="12" width="8.875" style="247" customWidth="1"/>
    <col min="13" max="13" width="10.5" style="247" customWidth="1"/>
    <col min="14" max="14" width="8.875" style="247" customWidth="1"/>
    <col min="15" max="15" width="10" style="247" customWidth="1"/>
    <col min="16" max="19" width="11" style="247"/>
  </cols>
  <sheetData>
    <row r="1" spans="1:19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9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366</v>
      </c>
      <c r="I2" s="358"/>
      <c r="J2" s="360"/>
      <c r="K2" s="358"/>
      <c r="L2" s="358"/>
      <c r="M2" s="358"/>
      <c r="N2" s="358"/>
      <c r="O2" s="359"/>
      <c r="P2" s="426"/>
    </row>
    <row r="3" spans="1:19" x14ac:dyDescent="0.25">
      <c r="A3" s="357" t="s">
        <v>107</v>
      </c>
      <c r="B3" s="358"/>
      <c r="C3" s="358"/>
      <c r="D3" s="358"/>
      <c r="E3" s="358"/>
      <c r="F3" s="358"/>
      <c r="G3" s="359"/>
      <c r="H3" s="361">
        <v>597</v>
      </c>
      <c r="I3" s="120"/>
      <c r="J3" s="362"/>
      <c r="K3" s="120"/>
      <c r="L3" s="120"/>
      <c r="M3" s="120"/>
      <c r="N3" s="120"/>
      <c r="O3" s="120"/>
      <c r="P3" s="120"/>
    </row>
    <row r="4" spans="1:19" x14ac:dyDescent="0.25">
      <c r="E4" s="317"/>
      <c r="F4" s="317"/>
      <c r="J4" s="317"/>
    </row>
    <row r="5" spans="1:19" x14ac:dyDescent="0.25">
      <c r="A5" s="340" t="s">
        <v>108</v>
      </c>
      <c r="B5" s="341" t="s">
        <v>109</v>
      </c>
      <c r="C5" s="363"/>
      <c r="D5" s="364" t="s">
        <v>110</v>
      </c>
      <c r="E5" s="365"/>
      <c r="F5" s="366">
        <v>78</v>
      </c>
      <c r="G5" s="254"/>
    </row>
    <row r="6" spans="1:19" x14ac:dyDescent="0.25">
      <c r="A6" s="323"/>
      <c r="B6" s="324"/>
      <c r="C6" s="367" t="s">
        <v>111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68"/>
    </row>
    <row r="7" spans="1:19" ht="24" x14ac:dyDescent="0.25">
      <c r="A7" s="346" t="s">
        <v>45</v>
      </c>
      <c r="B7" s="276" t="s">
        <v>112</v>
      </c>
      <c r="C7" s="159" t="s">
        <v>52</v>
      </c>
      <c r="D7" s="159" t="s">
        <v>113</v>
      </c>
      <c r="E7" s="159" t="s">
        <v>114</v>
      </c>
      <c r="F7" s="159" t="s">
        <v>115</v>
      </c>
      <c r="G7" s="159" t="s">
        <v>116</v>
      </c>
      <c r="H7" s="159" t="s">
        <v>117</v>
      </c>
      <c r="I7" s="159" t="s">
        <v>118</v>
      </c>
      <c r="J7" s="159" t="s">
        <v>119</v>
      </c>
      <c r="K7" s="159" t="s">
        <v>120</v>
      </c>
      <c r="L7" s="159" t="s">
        <v>121</v>
      </c>
      <c r="M7" s="369" t="s">
        <v>122</v>
      </c>
      <c r="N7" s="159" t="s">
        <v>123</v>
      </c>
      <c r="O7" s="159" t="s">
        <v>124</v>
      </c>
      <c r="P7" s="159" t="s">
        <v>367</v>
      </c>
      <c r="Q7" s="159" t="s">
        <v>125</v>
      </c>
      <c r="R7" s="369" t="s">
        <v>126</v>
      </c>
      <c r="S7" s="159" t="s">
        <v>62</v>
      </c>
    </row>
    <row r="8" spans="1:19" x14ac:dyDescent="0.25">
      <c r="A8" s="155" t="s">
        <v>368</v>
      </c>
      <c r="B8" s="276" t="s">
        <v>58</v>
      </c>
      <c r="C8" s="322">
        <v>0</v>
      </c>
      <c r="D8" s="322">
        <v>2</v>
      </c>
      <c r="E8" s="322">
        <v>0</v>
      </c>
      <c r="F8" s="322">
        <v>0</v>
      </c>
      <c r="G8" s="322">
        <v>0</v>
      </c>
      <c r="H8" s="322">
        <v>0</v>
      </c>
      <c r="I8" s="322">
        <v>3</v>
      </c>
      <c r="J8" s="322">
        <v>0</v>
      </c>
      <c r="K8" s="322">
        <v>0</v>
      </c>
      <c r="L8" s="322">
        <v>1</v>
      </c>
      <c r="M8" s="322">
        <v>0</v>
      </c>
      <c r="N8" s="322">
        <v>0</v>
      </c>
      <c r="O8" s="322">
        <v>0</v>
      </c>
      <c r="P8" s="322">
        <v>1</v>
      </c>
      <c r="Q8" s="322">
        <v>0</v>
      </c>
      <c r="R8" s="276">
        <f>SUM(C8:Q8)</f>
        <v>7</v>
      </c>
      <c r="S8" s="322" t="s">
        <v>63</v>
      </c>
    </row>
    <row r="9" spans="1:19" x14ac:dyDescent="0.25">
      <c r="A9" s="156"/>
      <c r="B9" s="276" t="s">
        <v>57</v>
      </c>
      <c r="C9" s="322">
        <v>1</v>
      </c>
      <c r="D9" s="322">
        <v>1</v>
      </c>
      <c r="E9" s="322">
        <v>1</v>
      </c>
      <c r="F9" s="322">
        <v>0</v>
      </c>
      <c r="G9" s="322">
        <v>0</v>
      </c>
      <c r="H9" s="322">
        <v>0</v>
      </c>
      <c r="I9" s="322">
        <v>1</v>
      </c>
      <c r="J9" s="322">
        <v>0</v>
      </c>
      <c r="K9" s="322">
        <v>0</v>
      </c>
      <c r="L9" s="322">
        <v>2</v>
      </c>
      <c r="M9" s="322">
        <v>0</v>
      </c>
      <c r="N9" s="322">
        <v>0</v>
      </c>
      <c r="O9" s="322">
        <v>0</v>
      </c>
      <c r="P9" s="322">
        <v>0</v>
      </c>
      <c r="Q9" s="322">
        <v>0</v>
      </c>
      <c r="R9" s="276">
        <f>SUM(C9:Q9)</f>
        <v>6</v>
      </c>
      <c r="S9" s="322" t="s">
        <v>63</v>
      </c>
    </row>
    <row r="10" spans="1:19" x14ac:dyDescent="0.25">
      <c r="A10" s="155" t="s">
        <v>369</v>
      </c>
      <c r="B10" s="276" t="s">
        <v>58</v>
      </c>
      <c r="C10" s="322">
        <v>0</v>
      </c>
      <c r="D10" s="322">
        <v>2</v>
      </c>
      <c r="E10" s="322">
        <v>0</v>
      </c>
      <c r="F10" s="322">
        <v>0</v>
      </c>
      <c r="G10" s="322">
        <v>0</v>
      </c>
      <c r="H10" s="322">
        <v>0</v>
      </c>
      <c r="I10" s="322">
        <v>3</v>
      </c>
      <c r="J10" s="322">
        <v>0</v>
      </c>
      <c r="K10" s="322">
        <v>0</v>
      </c>
      <c r="L10" s="322">
        <v>2</v>
      </c>
      <c r="M10" s="322">
        <v>1</v>
      </c>
      <c r="N10" s="322">
        <v>0</v>
      </c>
      <c r="O10" s="322">
        <v>0</v>
      </c>
      <c r="P10" s="322">
        <v>0</v>
      </c>
      <c r="Q10" s="322">
        <v>0</v>
      </c>
      <c r="R10" s="276">
        <f>SUM(C10:Q10)</f>
        <v>8</v>
      </c>
      <c r="S10" s="322" t="s">
        <v>64</v>
      </c>
    </row>
    <row r="11" spans="1:19" x14ac:dyDescent="0.25">
      <c r="A11" s="156"/>
      <c r="B11" s="276" t="s">
        <v>57</v>
      </c>
      <c r="C11" s="322">
        <v>0</v>
      </c>
      <c r="D11" s="322">
        <v>2</v>
      </c>
      <c r="E11" s="322">
        <v>1</v>
      </c>
      <c r="F11" s="322">
        <v>0</v>
      </c>
      <c r="G11" s="322">
        <v>1</v>
      </c>
      <c r="H11" s="322">
        <v>0</v>
      </c>
      <c r="I11" s="322">
        <v>1</v>
      </c>
      <c r="J11" s="322">
        <v>0</v>
      </c>
      <c r="K11" s="322">
        <v>0</v>
      </c>
      <c r="L11" s="322">
        <v>3</v>
      </c>
      <c r="M11" s="322">
        <v>0</v>
      </c>
      <c r="N11" s="322">
        <v>0</v>
      </c>
      <c r="O11" s="322">
        <v>0</v>
      </c>
      <c r="P11" s="322">
        <v>0</v>
      </c>
      <c r="Q11" s="322">
        <v>0</v>
      </c>
      <c r="R11" s="276">
        <f>SUM(C11:Q11)</f>
        <v>8</v>
      </c>
      <c r="S11" s="322" t="s">
        <v>64</v>
      </c>
    </row>
    <row r="12" spans="1:19" x14ac:dyDescent="0.25">
      <c r="B12" s="276" t="s">
        <v>55</v>
      </c>
      <c r="C12" s="276">
        <f t="shared" ref="C12:Q12" si="0">SUM(C8:C11)</f>
        <v>1</v>
      </c>
      <c r="D12" s="276">
        <f t="shared" si="0"/>
        <v>7</v>
      </c>
      <c r="E12" s="276">
        <f t="shared" si="0"/>
        <v>2</v>
      </c>
      <c r="F12" s="276">
        <f t="shared" si="0"/>
        <v>0</v>
      </c>
      <c r="G12" s="276">
        <f t="shared" si="0"/>
        <v>1</v>
      </c>
      <c r="H12" s="276">
        <f t="shared" si="0"/>
        <v>0</v>
      </c>
      <c r="I12" s="276">
        <f t="shared" si="0"/>
        <v>8</v>
      </c>
      <c r="J12" s="276">
        <f t="shared" si="0"/>
        <v>0</v>
      </c>
      <c r="K12" s="276">
        <f t="shared" si="0"/>
        <v>0</v>
      </c>
      <c r="L12" s="276">
        <f t="shared" si="0"/>
        <v>8</v>
      </c>
      <c r="M12" s="276">
        <f t="shared" si="0"/>
        <v>1</v>
      </c>
      <c r="N12" s="276">
        <f t="shared" si="0"/>
        <v>0</v>
      </c>
      <c r="O12" s="276">
        <f t="shared" si="0"/>
        <v>0</v>
      </c>
      <c r="P12" s="276">
        <f t="shared" si="0"/>
        <v>1</v>
      </c>
      <c r="Q12" s="276">
        <f t="shared" si="0"/>
        <v>0</v>
      </c>
      <c r="R12" s="276">
        <f>SUM(C12:Q12)</f>
        <v>29</v>
      </c>
      <c r="S12" s="322"/>
    </row>
    <row r="15" spans="1:19" x14ac:dyDescent="0.25">
      <c r="A15" s="340" t="s">
        <v>108</v>
      </c>
      <c r="B15" s="341" t="s">
        <v>135</v>
      </c>
      <c r="C15" s="363"/>
      <c r="D15" s="364" t="s">
        <v>110</v>
      </c>
      <c r="E15" s="365"/>
      <c r="F15" s="340">
        <v>519</v>
      </c>
      <c r="G15" s="327"/>
    </row>
    <row r="16" spans="1:19" x14ac:dyDescent="0.25">
      <c r="A16" s="323"/>
      <c r="B16" s="324"/>
      <c r="C16" s="349" t="s">
        <v>136</v>
      </c>
      <c r="D16" s="350"/>
      <c r="E16" s="350"/>
      <c r="F16" s="350"/>
      <c r="G16" s="350"/>
      <c r="H16" s="350"/>
      <c r="I16" s="345"/>
      <c r="J16" s="345"/>
      <c r="K16" s="345"/>
      <c r="L16" s="345"/>
      <c r="M16" s="350"/>
      <c r="N16" s="350"/>
      <c r="O16" s="350"/>
      <c r="P16" s="350"/>
      <c r="Q16" s="350"/>
      <c r="R16" s="370"/>
    </row>
    <row r="17" spans="1:19" ht="24" x14ac:dyDescent="0.25">
      <c r="A17" s="346" t="s">
        <v>45</v>
      </c>
      <c r="B17" s="276" t="s">
        <v>112</v>
      </c>
      <c r="C17" s="159" t="s">
        <v>52</v>
      </c>
      <c r="D17" s="159" t="s">
        <v>113</v>
      </c>
      <c r="E17" s="159" t="s">
        <v>114</v>
      </c>
      <c r="F17" s="159" t="s">
        <v>115</v>
      </c>
      <c r="G17" s="159" t="s">
        <v>116</v>
      </c>
      <c r="H17" s="159" t="s">
        <v>117</v>
      </c>
      <c r="I17" s="159" t="s">
        <v>118</v>
      </c>
      <c r="J17" s="159" t="s">
        <v>119</v>
      </c>
      <c r="K17" s="159" t="s">
        <v>120</v>
      </c>
      <c r="L17" s="159" t="s">
        <v>121</v>
      </c>
      <c r="M17" s="369" t="s">
        <v>122</v>
      </c>
      <c r="N17" s="159" t="s">
        <v>123</v>
      </c>
      <c r="O17" s="159" t="s">
        <v>124</v>
      </c>
      <c r="P17" s="159" t="s">
        <v>125</v>
      </c>
      <c r="Q17" s="159" t="s">
        <v>367</v>
      </c>
      <c r="R17" s="369" t="s">
        <v>126</v>
      </c>
      <c r="S17" s="159" t="s">
        <v>62</v>
      </c>
    </row>
    <row r="18" spans="1:19" x14ac:dyDescent="0.25">
      <c r="A18" s="351" t="s">
        <v>191</v>
      </c>
      <c r="B18" s="276" t="s">
        <v>58</v>
      </c>
      <c r="C18" s="429">
        <v>0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1</v>
      </c>
      <c r="J18" s="429">
        <v>0</v>
      </c>
      <c r="K18" s="429">
        <v>0</v>
      </c>
      <c r="L18" s="429">
        <v>1</v>
      </c>
      <c r="M18" s="430">
        <v>0</v>
      </c>
      <c r="N18" s="429">
        <v>0</v>
      </c>
      <c r="O18" s="429">
        <v>0</v>
      </c>
      <c r="P18" s="429">
        <v>0</v>
      </c>
      <c r="Q18" s="429">
        <v>0</v>
      </c>
      <c r="R18" s="430">
        <f t="shared" ref="R18:R50" si="1">SUM(C18:Q18)</f>
        <v>2</v>
      </c>
      <c r="S18" s="322" t="s">
        <v>78</v>
      </c>
    </row>
    <row r="19" spans="1:19" x14ac:dyDescent="0.25">
      <c r="A19" s="351"/>
      <c r="B19" s="276" t="s">
        <v>57</v>
      </c>
      <c r="C19" s="429">
        <v>0</v>
      </c>
      <c r="D19" s="429">
        <v>2</v>
      </c>
      <c r="E19" s="429">
        <v>1</v>
      </c>
      <c r="F19" s="429">
        <v>0</v>
      </c>
      <c r="G19" s="429">
        <v>0</v>
      </c>
      <c r="H19" s="429">
        <v>0</v>
      </c>
      <c r="I19" s="429">
        <v>1</v>
      </c>
      <c r="J19" s="429">
        <v>0</v>
      </c>
      <c r="K19" s="429">
        <v>0</v>
      </c>
      <c r="L19" s="429">
        <v>1</v>
      </c>
      <c r="M19" s="430">
        <v>0</v>
      </c>
      <c r="N19" s="429">
        <v>0</v>
      </c>
      <c r="O19" s="429">
        <v>0</v>
      </c>
      <c r="P19" s="429">
        <v>0</v>
      </c>
      <c r="Q19" s="429">
        <v>0</v>
      </c>
      <c r="R19" s="430">
        <f t="shared" si="1"/>
        <v>5</v>
      </c>
      <c r="S19" s="322" t="s">
        <v>78</v>
      </c>
    </row>
    <row r="20" spans="1:19" x14ac:dyDescent="0.25">
      <c r="A20" s="352" t="s">
        <v>370</v>
      </c>
      <c r="B20" s="276" t="s">
        <v>58</v>
      </c>
      <c r="C20" s="322">
        <v>0</v>
      </c>
      <c r="D20" s="322">
        <v>2</v>
      </c>
      <c r="E20" s="322">
        <v>1</v>
      </c>
      <c r="F20" s="322">
        <v>0</v>
      </c>
      <c r="G20" s="322">
        <v>0</v>
      </c>
      <c r="H20" s="322">
        <v>0</v>
      </c>
      <c r="I20" s="322">
        <v>1</v>
      </c>
      <c r="J20" s="322">
        <v>0</v>
      </c>
      <c r="K20" s="322">
        <v>0</v>
      </c>
      <c r="L20" s="322">
        <v>2</v>
      </c>
      <c r="M20" s="322">
        <v>0</v>
      </c>
      <c r="N20" s="322">
        <v>0</v>
      </c>
      <c r="O20" s="322">
        <v>0</v>
      </c>
      <c r="P20" s="322">
        <v>0</v>
      </c>
      <c r="Q20" s="322">
        <v>0</v>
      </c>
      <c r="R20" s="276">
        <f t="shared" si="1"/>
        <v>6</v>
      </c>
      <c r="S20" s="322" t="s">
        <v>78</v>
      </c>
    </row>
    <row r="21" spans="1:19" x14ac:dyDescent="0.25">
      <c r="A21" s="353"/>
      <c r="B21" s="276" t="s">
        <v>57</v>
      </c>
      <c r="C21" s="322">
        <v>0</v>
      </c>
      <c r="D21" s="322">
        <v>2</v>
      </c>
      <c r="E21" s="322">
        <v>1</v>
      </c>
      <c r="F21" s="322">
        <v>0</v>
      </c>
      <c r="G21" s="322">
        <v>0</v>
      </c>
      <c r="H21" s="322">
        <v>0</v>
      </c>
      <c r="I21" s="322">
        <v>1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276">
        <f t="shared" si="1"/>
        <v>4</v>
      </c>
      <c r="S21" s="322" t="s">
        <v>78</v>
      </c>
    </row>
    <row r="22" spans="1:19" x14ac:dyDescent="0.25">
      <c r="A22" s="352" t="s">
        <v>192</v>
      </c>
      <c r="B22" s="276" t="s">
        <v>58</v>
      </c>
      <c r="C22" s="322">
        <v>0</v>
      </c>
      <c r="D22" s="322">
        <v>0</v>
      </c>
      <c r="E22" s="322">
        <v>0</v>
      </c>
      <c r="F22" s="322">
        <v>0</v>
      </c>
      <c r="G22" s="322">
        <v>0</v>
      </c>
      <c r="H22" s="322">
        <v>0</v>
      </c>
      <c r="I22" s="322">
        <v>1</v>
      </c>
      <c r="J22" s="322">
        <v>0</v>
      </c>
      <c r="K22" s="322">
        <v>0</v>
      </c>
      <c r="L22" s="322">
        <v>1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276">
        <f t="shared" si="1"/>
        <v>2</v>
      </c>
      <c r="S22" s="322" t="s">
        <v>79</v>
      </c>
    </row>
    <row r="23" spans="1:19" x14ac:dyDescent="0.25">
      <c r="A23" s="353"/>
      <c r="B23" s="276" t="s">
        <v>57</v>
      </c>
      <c r="C23" s="322">
        <v>0</v>
      </c>
      <c r="D23" s="322">
        <v>3</v>
      </c>
      <c r="E23" s="322">
        <v>1</v>
      </c>
      <c r="F23" s="322">
        <v>0</v>
      </c>
      <c r="G23" s="322">
        <v>0</v>
      </c>
      <c r="H23" s="322">
        <v>0</v>
      </c>
      <c r="I23" s="322">
        <v>5</v>
      </c>
      <c r="J23" s="322">
        <v>0</v>
      </c>
      <c r="K23" s="322">
        <v>0</v>
      </c>
      <c r="L23" s="322">
        <v>1</v>
      </c>
      <c r="M23" s="322">
        <v>0</v>
      </c>
      <c r="N23" s="322">
        <v>0</v>
      </c>
      <c r="O23" s="322">
        <v>0</v>
      </c>
      <c r="P23" s="322">
        <v>0</v>
      </c>
      <c r="Q23" s="322">
        <v>0</v>
      </c>
      <c r="R23" s="276">
        <f t="shared" si="1"/>
        <v>10</v>
      </c>
      <c r="S23" s="322" t="s">
        <v>339</v>
      </c>
    </row>
    <row r="24" spans="1:19" x14ac:dyDescent="0.25">
      <c r="A24" s="352" t="s">
        <v>214</v>
      </c>
      <c r="B24" s="276" t="s">
        <v>58</v>
      </c>
      <c r="C24" s="322">
        <v>0</v>
      </c>
      <c r="D24" s="322">
        <v>1</v>
      </c>
      <c r="E24" s="322">
        <v>0</v>
      </c>
      <c r="F24" s="322">
        <v>0</v>
      </c>
      <c r="G24" s="322">
        <v>0</v>
      </c>
      <c r="H24" s="322">
        <v>1</v>
      </c>
      <c r="I24" s="322">
        <v>3</v>
      </c>
      <c r="J24" s="322">
        <v>1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276">
        <f t="shared" si="1"/>
        <v>6</v>
      </c>
      <c r="S24" s="322" t="s">
        <v>79</v>
      </c>
    </row>
    <row r="25" spans="1:19" x14ac:dyDescent="0.25">
      <c r="A25" s="353"/>
      <c r="B25" s="276" t="s">
        <v>57</v>
      </c>
      <c r="C25" s="322">
        <v>1</v>
      </c>
      <c r="D25" s="322">
        <v>2</v>
      </c>
      <c r="E25" s="322">
        <v>0</v>
      </c>
      <c r="F25" s="322">
        <v>0</v>
      </c>
      <c r="G25" s="322">
        <v>0</v>
      </c>
      <c r="H25" s="322">
        <v>0</v>
      </c>
      <c r="I25" s="322">
        <v>2</v>
      </c>
      <c r="J25" s="322">
        <v>0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2">
        <v>0</v>
      </c>
      <c r="R25" s="276">
        <f t="shared" si="1"/>
        <v>5</v>
      </c>
      <c r="S25" s="322" t="s">
        <v>79</v>
      </c>
    </row>
    <row r="26" spans="1:19" x14ac:dyDescent="0.25">
      <c r="A26" s="352" t="s">
        <v>193</v>
      </c>
      <c r="B26" s="276" t="s">
        <v>58</v>
      </c>
      <c r="C26" s="322">
        <v>0</v>
      </c>
      <c r="D26" s="322">
        <v>3</v>
      </c>
      <c r="E26" s="322">
        <v>1</v>
      </c>
      <c r="F26" s="322">
        <v>0</v>
      </c>
      <c r="G26" s="322">
        <v>0</v>
      </c>
      <c r="H26" s="322">
        <v>1</v>
      </c>
      <c r="I26" s="322">
        <v>1</v>
      </c>
      <c r="J26" s="322">
        <v>0</v>
      </c>
      <c r="K26" s="322">
        <v>0</v>
      </c>
      <c r="L26" s="322">
        <v>0</v>
      </c>
      <c r="M26" s="322">
        <v>1</v>
      </c>
      <c r="N26" s="322">
        <v>0</v>
      </c>
      <c r="O26" s="322">
        <v>0</v>
      </c>
      <c r="P26" s="322">
        <v>0</v>
      </c>
      <c r="Q26" s="322">
        <v>0</v>
      </c>
      <c r="R26" s="276">
        <f t="shared" si="1"/>
        <v>7</v>
      </c>
      <c r="S26" s="322" t="s">
        <v>80</v>
      </c>
    </row>
    <row r="27" spans="1:19" x14ac:dyDescent="0.25">
      <c r="A27" s="353"/>
      <c r="B27" s="276" t="s">
        <v>57</v>
      </c>
      <c r="C27" s="322">
        <v>0</v>
      </c>
      <c r="D27" s="322">
        <v>0</v>
      </c>
      <c r="E27" s="322">
        <v>3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v>1</v>
      </c>
      <c r="M27" s="322">
        <v>0</v>
      </c>
      <c r="N27" s="322">
        <v>0</v>
      </c>
      <c r="O27" s="322">
        <v>0</v>
      </c>
      <c r="P27" s="322">
        <v>0</v>
      </c>
      <c r="Q27" s="322">
        <v>0</v>
      </c>
      <c r="R27" s="276">
        <f t="shared" si="1"/>
        <v>4</v>
      </c>
      <c r="S27" s="322" t="s">
        <v>80</v>
      </c>
    </row>
    <row r="28" spans="1:19" x14ac:dyDescent="0.25">
      <c r="A28" s="352" t="s">
        <v>215</v>
      </c>
      <c r="B28" s="276" t="s">
        <v>58</v>
      </c>
      <c r="C28" s="322">
        <v>0</v>
      </c>
      <c r="D28" s="322">
        <v>2</v>
      </c>
      <c r="E28" s="322">
        <v>0</v>
      </c>
      <c r="F28" s="322">
        <v>0</v>
      </c>
      <c r="G28" s="322">
        <v>0</v>
      </c>
      <c r="H28" s="322">
        <v>1</v>
      </c>
      <c r="I28" s="322">
        <v>1</v>
      </c>
      <c r="J28" s="322">
        <v>0</v>
      </c>
      <c r="K28" s="322">
        <v>0</v>
      </c>
      <c r="L28" s="322">
        <v>2</v>
      </c>
      <c r="M28" s="322">
        <v>0</v>
      </c>
      <c r="N28" s="322">
        <v>0</v>
      </c>
      <c r="O28" s="322">
        <v>0</v>
      </c>
      <c r="P28" s="322">
        <v>0</v>
      </c>
      <c r="Q28" s="322">
        <v>0</v>
      </c>
      <c r="R28" s="276">
        <f t="shared" si="1"/>
        <v>6</v>
      </c>
      <c r="S28" s="322" t="s">
        <v>80</v>
      </c>
    </row>
    <row r="29" spans="1:19" x14ac:dyDescent="0.25">
      <c r="A29" s="353"/>
      <c r="B29" s="276" t="s">
        <v>57</v>
      </c>
      <c r="C29" s="322">
        <v>0</v>
      </c>
      <c r="D29" s="322">
        <v>2</v>
      </c>
      <c r="E29" s="322">
        <v>0</v>
      </c>
      <c r="F29" s="322">
        <v>0</v>
      </c>
      <c r="G29" s="322">
        <v>0</v>
      </c>
      <c r="H29" s="322">
        <v>1</v>
      </c>
      <c r="I29" s="322">
        <v>3</v>
      </c>
      <c r="J29" s="322">
        <v>0</v>
      </c>
      <c r="K29" s="322">
        <v>1</v>
      </c>
      <c r="L29" s="322">
        <v>0</v>
      </c>
      <c r="M29" s="322">
        <v>0</v>
      </c>
      <c r="N29" s="322">
        <v>0</v>
      </c>
      <c r="O29" s="322">
        <v>0</v>
      </c>
      <c r="P29" s="322">
        <v>0</v>
      </c>
      <c r="Q29" s="322">
        <v>0</v>
      </c>
      <c r="R29" s="276">
        <f t="shared" si="1"/>
        <v>7</v>
      </c>
      <c r="S29" s="322" t="s">
        <v>80</v>
      </c>
    </row>
    <row r="30" spans="1:19" x14ac:dyDescent="0.25">
      <c r="A30" s="352" t="s">
        <v>194</v>
      </c>
      <c r="B30" s="276" t="s">
        <v>58</v>
      </c>
      <c r="C30" s="322">
        <v>0</v>
      </c>
      <c r="D30" s="322">
        <v>1</v>
      </c>
      <c r="E30" s="322">
        <v>1</v>
      </c>
      <c r="F30" s="322">
        <v>0</v>
      </c>
      <c r="G30" s="322">
        <v>0</v>
      </c>
      <c r="H30" s="322">
        <v>0</v>
      </c>
      <c r="I30" s="322">
        <v>1</v>
      </c>
      <c r="J30" s="322">
        <v>0</v>
      </c>
      <c r="K30" s="322">
        <v>0</v>
      </c>
      <c r="L30" s="322">
        <v>1</v>
      </c>
      <c r="M30" s="322">
        <v>0</v>
      </c>
      <c r="N30" s="322">
        <v>0</v>
      </c>
      <c r="O30" s="322">
        <v>0</v>
      </c>
      <c r="P30" s="322">
        <v>0</v>
      </c>
      <c r="Q30" s="322">
        <v>0</v>
      </c>
      <c r="R30" s="276">
        <f t="shared" si="1"/>
        <v>4</v>
      </c>
      <c r="S30" s="322" t="s">
        <v>81</v>
      </c>
    </row>
    <row r="31" spans="1:19" x14ac:dyDescent="0.25">
      <c r="A31" s="353"/>
      <c r="B31" s="276" t="s">
        <v>57</v>
      </c>
      <c r="C31" s="322">
        <v>0</v>
      </c>
      <c r="D31" s="322">
        <v>1</v>
      </c>
      <c r="E31" s="322">
        <v>2</v>
      </c>
      <c r="F31" s="322">
        <v>0</v>
      </c>
      <c r="G31" s="322">
        <v>0</v>
      </c>
      <c r="H31" s="322">
        <v>0</v>
      </c>
      <c r="I31" s="322">
        <v>1</v>
      </c>
      <c r="J31" s="322">
        <v>0</v>
      </c>
      <c r="K31" s="322">
        <v>0</v>
      </c>
      <c r="L31" s="322">
        <v>2</v>
      </c>
      <c r="M31" s="322">
        <v>0</v>
      </c>
      <c r="N31" s="322">
        <v>0</v>
      </c>
      <c r="O31" s="322">
        <v>0</v>
      </c>
      <c r="P31" s="322">
        <v>0</v>
      </c>
      <c r="Q31" s="322">
        <v>0</v>
      </c>
      <c r="R31" s="276">
        <f t="shared" si="1"/>
        <v>6</v>
      </c>
      <c r="S31" s="322" t="s">
        <v>81</v>
      </c>
    </row>
    <row r="32" spans="1:19" x14ac:dyDescent="0.25">
      <c r="A32" s="352" t="s">
        <v>216</v>
      </c>
      <c r="B32" s="276" t="s">
        <v>58</v>
      </c>
      <c r="C32" s="322">
        <v>0</v>
      </c>
      <c r="D32" s="322">
        <v>2</v>
      </c>
      <c r="E32" s="322">
        <v>0</v>
      </c>
      <c r="F32" s="322">
        <v>0</v>
      </c>
      <c r="G32" s="322">
        <v>1</v>
      </c>
      <c r="H32" s="322">
        <v>0</v>
      </c>
      <c r="I32" s="322">
        <v>1</v>
      </c>
      <c r="J32" s="322">
        <v>0</v>
      </c>
      <c r="K32" s="322">
        <v>1</v>
      </c>
      <c r="L32" s="322">
        <v>1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276">
        <f t="shared" si="1"/>
        <v>6</v>
      </c>
      <c r="S32" s="322" t="s">
        <v>81</v>
      </c>
    </row>
    <row r="33" spans="1:19" x14ac:dyDescent="0.25">
      <c r="A33" s="156"/>
      <c r="B33" s="276" t="s">
        <v>57</v>
      </c>
      <c r="C33" s="322">
        <v>0</v>
      </c>
      <c r="D33" s="322">
        <v>6</v>
      </c>
      <c r="E33" s="322">
        <v>2</v>
      </c>
      <c r="F33" s="322">
        <v>1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1</v>
      </c>
      <c r="N33" s="322">
        <v>0</v>
      </c>
      <c r="O33" s="322">
        <v>0</v>
      </c>
      <c r="P33" s="322">
        <v>0</v>
      </c>
      <c r="Q33" s="322">
        <v>0</v>
      </c>
      <c r="R33" s="276">
        <f t="shared" si="1"/>
        <v>10</v>
      </c>
      <c r="S33" s="322" t="s">
        <v>81</v>
      </c>
    </row>
    <row r="34" spans="1:19" x14ac:dyDescent="0.25">
      <c r="A34" s="157" t="s">
        <v>195</v>
      </c>
      <c r="B34" s="276" t="s">
        <v>58</v>
      </c>
      <c r="C34" s="322">
        <v>0</v>
      </c>
      <c r="D34" s="322">
        <v>3</v>
      </c>
      <c r="E34" s="322">
        <v>1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2</v>
      </c>
      <c r="M34" s="322">
        <v>0</v>
      </c>
      <c r="N34" s="322">
        <v>0</v>
      </c>
      <c r="O34" s="322">
        <v>0</v>
      </c>
      <c r="P34" s="322">
        <v>0</v>
      </c>
      <c r="Q34" s="322">
        <v>0</v>
      </c>
      <c r="R34" s="276">
        <f t="shared" si="1"/>
        <v>6</v>
      </c>
      <c r="S34" s="322" t="s">
        <v>82</v>
      </c>
    </row>
    <row r="35" spans="1:19" x14ac:dyDescent="0.25">
      <c r="A35" s="156"/>
      <c r="B35" s="276" t="s">
        <v>57</v>
      </c>
      <c r="C35" s="322">
        <v>0</v>
      </c>
      <c r="D35" s="322">
        <v>9</v>
      </c>
      <c r="E35" s="322">
        <v>2</v>
      </c>
      <c r="F35" s="322">
        <v>0</v>
      </c>
      <c r="G35" s="322">
        <v>0</v>
      </c>
      <c r="H35" s="322">
        <v>0</v>
      </c>
      <c r="I35" s="322">
        <v>1</v>
      </c>
      <c r="J35" s="322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22">
        <v>0</v>
      </c>
      <c r="Q35" s="322">
        <v>0</v>
      </c>
      <c r="R35" s="276">
        <f t="shared" si="1"/>
        <v>12</v>
      </c>
      <c r="S35" s="322" t="s">
        <v>342</v>
      </c>
    </row>
    <row r="36" spans="1:19" x14ac:dyDescent="0.25">
      <c r="A36" s="157" t="s">
        <v>217</v>
      </c>
      <c r="B36" s="276" t="s">
        <v>58</v>
      </c>
      <c r="C36" s="322">
        <v>1</v>
      </c>
      <c r="D36" s="322">
        <v>4</v>
      </c>
      <c r="E36" s="322">
        <v>1</v>
      </c>
      <c r="F36" s="322">
        <v>0</v>
      </c>
      <c r="G36" s="322">
        <v>0</v>
      </c>
      <c r="H36" s="322">
        <v>0</v>
      </c>
      <c r="I36" s="322">
        <v>4</v>
      </c>
      <c r="J36" s="322">
        <v>0</v>
      </c>
      <c r="K36" s="322">
        <v>0</v>
      </c>
      <c r="L36" s="322">
        <v>1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276">
        <f t="shared" si="1"/>
        <v>11</v>
      </c>
      <c r="S36" s="322" t="s">
        <v>342</v>
      </c>
    </row>
    <row r="37" spans="1:19" x14ac:dyDescent="0.25">
      <c r="A37" s="156"/>
      <c r="B37" s="276" t="s">
        <v>57</v>
      </c>
      <c r="C37" s="322">
        <v>0</v>
      </c>
      <c r="D37" s="322">
        <v>6</v>
      </c>
      <c r="E37" s="322">
        <v>1</v>
      </c>
      <c r="F37" s="322">
        <v>0</v>
      </c>
      <c r="G37" s="322">
        <v>0</v>
      </c>
      <c r="H37" s="322">
        <v>1</v>
      </c>
      <c r="I37" s="322">
        <v>1</v>
      </c>
      <c r="J37" s="322">
        <v>0</v>
      </c>
      <c r="K37" s="322">
        <v>0</v>
      </c>
      <c r="L37" s="322">
        <v>2</v>
      </c>
      <c r="M37" s="322">
        <v>1</v>
      </c>
      <c r="N37" s="322">
        <v>0</v>
      </c>
      <c r="O37" s="322">
        <v>0</v>
      </c>
      <c r="P37" s="322">
        <v>0</v>
      </c>
      <c r="Q37" s="322">
        <v>0</v>
      </c>
      <c r="R37" s="276">
        <f t="shared" si="1"/>
        <v>12</v>
      </c>
      <c r="S37" s="322" t="s">
        <v>342</v>
      </c>
    </row>
    <row r="38" spans="1:19" x14ac:dyDescent="0.25">
      <c r="A38" s="157" t="s">
        <v>196</v>
      </c>
      <c r="B38" s="276" t="s">
        <v>58</v>
      </c>
      <c r="C38" s="322">
        <v>0</v>
      </c>
      <c r="D38" s="322">
        <v>2</v>
      </c>
      <c r="E38" s="322">
        <v>1</v>
      </c>
      <c r="F38" s="322">
        <v>0</v>
      </c>
      <c r="G38" s="322">
        <v>0</v>
      </c>
      <c r="H38" s="322">
        <v>1</v>
      </c>
      <c r="I38" s="322">
        <v>4</v>
      </c>
      <c r="J38" s="322">
        <v>0</v>
      </c>
      <c r="K38" s="322">
        <v>0</v>
      </c>
      <c r="L38" s="322">
        <v>3</v>
      </c>
      <c r="M38" s="322">
        <v>0</v>
      </c>
      <c r="N38" s="322">
        <v>0</v>
      </c>
      <c r="O38" s="322">
        <v>0</v>
      </c>
      <c r="P38" s="322">
        <v>0</v>
      </c>
      <c r="Q38" s="322">
        <v>0</v>
      </c>
      <c r="R38" s="276">
        <f t="shared" si="1"/>
        <v>11</v>
      </c>
      <c r="S38" s="322" t="s">
        <v>84</v>
      </c>
    </row>
    <row r="39" spans="1:19" x14ac:dyDescent="0.25">
      <c r="A39" s="156"/>
      <c r="B39" s="276" t="s">
        <v>57</v>
      </c>
      <c r="C39" s="322">
        <v>0</v>
      </c>
      <c r="D39" s="322">
        <v>5</v>
      </c>
      <c r="E39" s="322">
        <v>4</v>
      </c>
      <c r="F39" s="322">
        <v>0</v>
      </c>
      <c r="G39" s="322">
        <v>0</v>
      </c>
      <c r="H39" s="322">
        <v>0</v>
      </c>
      <c r="I39" s="322">
        <v>3</v>
      </c>
      <c r="J39" s="322">
        <v>0</v>
      </c>
      <c r="K39" s="322">
        <v>1</v>
      </c>
      <c r="L39" s="322">
        <v>0</v>
      </c>
      <c r="M39" s="322">
        <v>0</v>
      </c>
      <c r="N39" s="322">
        <v>0</v>
      </c>
      <c r="O39" s="322">
        <v>0</v>
      </c>
      <c r="P39" s="322">
        <v>0</v>
      </c>
      <c r="Q39" s="322">
        <v>0</v>
      </c>
      <c r="R39" s="276">
        <f t="shared" si="1"/>
        <v>13</v>
      </c>
      <c r="S39" s="322" t="s">
        <v>344</v>
      </c>
    </row>
    <row r="40" spans="1:19" x14ac:dyDescent="0.25">
      <c r="A40" s="155" t="s">
        <v>218</v>
      </c>
      <c r="B40" s="276" t="s">
        <v>58</v>
      </c>
      <c r="C40" s="322">
        <v>0</v>
      </c>
      <c r="D40" s="322">
        <v>9</v>
      </c>
      <c r="E40" s="322">
        <v>1</v>
      </c>
      <c r="F40" s="322">
        <v>0</v>
      </c>
      <c r="G40" s="322">
        <v>0</v>
      </c>
      <c r="H40" s="322">
        <v>0</v>
      </c>
      <c r="I40" s="322">
        <v>0</v>
      </c>
      <c r="J40" s="322">
        <v>0</v>
      </c>
      <c r="K40" s="322">
        <v>0</v>
      </c>
      <c r="L40" s="322">
        <v>1</v>
      </c>
      <c r="M40" s="322">
        <v>0</v>
      </c>
      <c r="N40" s="322">
        <v>0</v>
      </c>
      <c r="O40" s="322">
        <v>0</v>
      </c>
      <c r="P40" s="322">
        <v>0</v>
      </c>
      <c r="Q40" s="322">
        <v>0</v>
      </c>
      <c r="R40" s="276">
        <f t="shared" si="1"/>
        <v>11</v>
      </c>
      <c r="S40" s="322" t="s">
        <v>84</v>
      </c>
    </row>
    <row r="41" spans="1:19" x14ac:dyDescent="0.25">
      <c r="A41" s="156"/>
      <c r="B41" s="276" t="s">
        <v>57</v>
      </c>
      <c r="C41" s="322">
        <v>0</v>
      </c>
      <c r="D41" s="322">
        <v>6</v>
      </c>
      <c r="E41" s="322">
        <v>2</v>
      </c>
      <c r="F41" s="322">
        <v>0</v>
      </c>
      <c r="G41" s="322">
        <v>0</v>
      </c>
      <c r="H41" s="322">
        <v>2</v>
      </c>
      <c r="I41" s="322">
        <v>1</v>
      </c>
      <c r="J41" s="322">
        <v>0</v>
      </c>
      <c r="K41" s="322">
        <v>0</v>
      </c>
      <c r="L41" s="322">
        <v>1</v>
      </c>
      <c r="M41" s="322">
        <v>0</v>
      </c>
      <c r="N41" s="322">
        <v>0</v>
      </c>
      <c r="O41" s="322">
        <v>0</v>
      </c>
      <c r="P41" s="322">
        <v>0</v>
      </c>
      <c r="Q41" s="322">
        <v>0</v>
      </c>
      <c r="R41" s="276">
        <f t="shared" si="1"/>
        <v>12</v>
      </c>
      <c r="S41" s="322" t="s">
        <v>344</v>
      </c>
    </row>
    <row r="42" spans="1:19" x14ac:dyDescent="0.25">
      <c r="A42" s="157" t="s">
        <v>197</v>
      </c>
      <c r="B42" s="371" t="s">
        <v>58</v>
      </c>
      <c r="C42" s="322">
        <v>0</v>
      </c>
      <c r="D42" s="322">
        <v>9</v>
      </c>
      <c r="E42" s="322">
        <v>0</v>
      </c>
      <c r="F42" s="322">
        <v>0</v>
      </c>
      <c r="G42" s="322">
        <v>0</v>
      </c>
      <c r="H42" s="322">
        <v>0</v>
      </c>
      <c r="I42" s="322">
        <v>1</v>
      </c>
      <c r="J42" s="322">
        <v>0</v>
      </c>
      <c r="K42" s="322">
        <v>0</v>
      </c>
      <c r="L42" s="322">
        <v>0</v>
      </c>
      <c r="M42" s="322">
        <v>0</v>
      </c>
      <c r="N42" s="322">
        <v>0</v>
      </c>
      <c r="O42" s="322">
        <v>0</v>
      </c>
      <c r="P42" s="322">
        <v>0</v>
      </c>
      <c r="Q42" s="322">
        <v>0</v>
      </c>
      <c r="R42" s="276">
        <f t="shared" si="1"/>
        <v>10</v>
      </c>
      <c r="S42" s="322" t="s">
        <v>85</v>
      </c>
    </row>
    <row r="43" spans="1:19" x14ac:dyDescent="0.25">
      <c r="A43" s="156"/>
      <c r="B43" s="276" t="s">
        <v>57</v>
      </c>
      <c r="C43" s="322">
        <v>0</v>
      </c>
      <c r="D43" s="322">
        <v>2</v>
      </c>
      <c r="E43" s="322">
        <v>2</v>
      </c>
      <c r="F43" s="322">
        <v>0</v>
      </c>
      <c r="G43" s="322">
        <v>0</v>
      </c>
      <c r="H43" s="322">
        <v>1</v>
      </c>
      <c r="I43" s="322">
        <v>1</v>
      </c>
      <c r="J43" s="322">
        <v>0</v>
      </c>
      <c r="K43" s="322">
        <v>0</v>
      </c>
      <c r="L43" s="322">
        <v>1</v>
      </c>
      <c r="M43" s="322">
        <v>1</v>
      </c>
      <c r="N43" s="322">
        <v>0</v>
      </c>
      <c r="O43" s="322">
        <v>0</v>
      </c>
      <c r="P43" s="322">
        <v>0</v>
      </c>
      <c r="Q43" s="322">
        <v>0</v>
      </c>
      <c r="R43" s="276">
        <f t="shared" si="1"/>
        <v>8</v>
      </c>
      <c r="S43" s="322" t="s">
        <v>85</v>
      </c>
    </row>
    <row r="44" spans="1:19" x14ac:dyDescent="0.25">
      <c r="A44" s="157" t="s">
        <v>221</v>
      </c>
      <c r="B44" s="371" t="s">
        <v>58</v>
      </c>
      <c r="C44" s="322">
        <v>0</v>
      </c>
      <c r="D44" s="322">
        <v>4</v>
      </c>
      <c r="E44" s="322">
        <v>1</v>
      </c>
      <c r="F44" s="322">
        <v>0</v>
      </c>
      <c r="G44" s="322">
        <v>0</v>
      </c>
      <c r="H44" s="322">
        <v>0</v>
      </c>
      <c r="I44" s="322">
        <v>0</v>
      </c>
      <c r="J44" s="322">
        <v>0</v>
      </c>
      <c r="K44" s="322">
        <v>0</v>
      </c>
      <c r="L44" s="322">
        <v>1</v>
      </c>
      <c r="M44" s="322">
        <v>0</v>
      </c>
      <c r="N44" s="322">
        <v>0</v>
      </c>
      <c r="O44" s="322">
        <v>0</v>
      </c>
      <c r="P44" s="322">
        <v>0</v>
      </c>
      <c r="Q44" s="322">
        <v>0</v>
      </c>
      <c r="R44" s="276">
        <f t="shared" si="1"/>
        <v>6</v>
      </c>
      <c r="S44" s="322" t="s">
        <v>85</v>
      </c>
    </row>
    <row r="45" spans="1:19" x14ac:dyDescent="0.25">
      <c r="A45" s="156"/>
      <c r="B45" s="276" t="s">
        <v>57</v>
      </c>
      <c r="C45" s="322">
        <v>0</v>
      </c>
      <c r="D45" s="322">
        <v>7</v>
      </c>
      <c r="E45" s="322">
        <v>5</v>
      </c>
      <c r="F45" s="322">
        <v>0</v>
      </c>
      <c r="G45" s="322">
        <v>0</v>
      </c>
      <c r="H45" s="322">
        <v>3</v>
      </c>
      <c r="I45" s="322">
        <v>1</v>
      </c>
      <c r="J45" s="322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22">
        <v>0</v>
      </c>
      <c r="Q45" s="322">
        <v>0</v>
      </c>
      <c r="R45" s="276">
        <f t="shared" si="1"/>
        <v>16</v>
      </c>
      <c r="S45" s="322" t="s">
        <v>371</v>
      </c>
    </row>
    <row r="46" spans="1:19" x14ac:dyDescent="0.25">
      <c r="A46" s="157" t="s">
        <v>198</v>
      </c>
      <c r="B46" s="276" t="s">
        <v>58</v>
      </c>
      <c r="C46" s="322">
        <v>0</v>
      </c>
      <c r="D46" s="322">
        <v>1</v>
      </c>
      <c r="E46" s="322">
        <v>1</v>
      </c>
      <c r="F46" s="322">
        <v>0</v>
      </c>
      <c r="G46" s="322">
        <v>0</v>
      </c>
      <c r="H46" s="322">
        <v>0</v>
      </c>
      <c r="I46" s="322">
        <v>1</v>
      </c>
      <c r="J46" s="322">
        <v>0</v>
      </c>
      <c r="K46" s="322">
        <v>0</v>
      </c>
      <c r="L46" s="322">
        <v>0</v>
      </c>
      <c r="M46" s="322">
        <v>1</v>
      </c>
      <c r="N46" s="322">
        <v>0</v>
      </c>
      <c r="O46" s="322">
        <v>0</v>
      </c>
      <c r="P46" s="322">
        <v>0</v>
      </c>
      <c r="Q46" s="322">
        <v>0</v>
      </c>
      <c r="R46" s="276">
        <f t="shared" si="1"/>
        <v>4</v>
      </c>
      <c r="S46" s="322" t="s">
        <v>86</v>
      </c>
    </row>
    <row r="47" spans="1:19" x14ac:dyDescent="0.25">
      <c r="A47" s="431"/>
      <c r="B47" s="276" t="s">
        <v>57</v>
      </c>
      <c r="C47" s="322">
        <v>0</v>
      </c>
      <c r="D47" s="322">
        <v>6</v>
      </c>
      <c r="E47" s="322">
        <v>3</v>
      </c>
      <c r="F47" s="322">
        <v>0</v>
      </c>
      <c r="G47" s="322">
        <v>0</v>
      </c>
      <c r="H47" s="322">
        <v>1</v>
      </c>
      <c r="I47" s="322">
        <v>1</v>
      </c>
      <c r="J47" s="322">
        <v>0</v>
      </c>
      <c r="K47" s="322">
        <v>0</v>
      </c>
      <c r="L47" s="322">
        <v>3</v>
      </c>
      <c r="M47" s="322">
        <v>1</v>
      </c>
      <c r="N47" s="322">
        <v>0</v>
      </c>
      <c r="O47" s="322">
        <v>0</v>
      </c>
      <c r="P47" s="322">
        <v>0</v>
      </c>
      <c r="Q47" s="322">
        <v>0</v>
      </c>
      <c r="R47" s="276">
        <f t="shared" si="1"/>
        <v>15</v>
      </c>
      <c r="S47" s="322" t="s">
        <v>372</v>
      </c>
    </row>
    <row r="48" spans="1:19" x14ac:dyDescent="0.25">
      <c r="A48" s="432" t="s">
        <v>373</v>
      </c>
      <c r="B48" s="276" t="s">
        <v>58</v>
      </c>
      <c r="C48" s="322">
        <v>0</v>
      </c>
      <c r="D48" s="322">
        <v>8</v>
      </c>
      <c r="E48" s="322">
        <v>2</v>
      </c>
      <c r="F48" s="322">
        <v>0</v>
      </c>
      <c r="G48" s="322">
        <v>0</v>
      </c>
      <c r="H48" s="322">
        <v>2</v>
      </c>
      <c r="I48" s="322">
        <v>1</v>
      </c>
      <c r="J48" s="322">
        <v>0</v>
      </c>
      <c r="K48" s="322">
        <v>1</v>
      </c>
      <c r="L48" s="322">
        <v>0</v>
      </c>
      <c r="M48" s="322">
        <v>0</v>
      </c>
      <c r="N48" s="322">
        <v>0</v>
      </c>
      <c r="O48" s="322">
        <v>0</v>
      </c>
      <c r="P48" s="322">
        <v>0</v>
      </c>
      <c r="Q48" s="322">
        <v>0</v>
      </c>
      <c r="R48" s="276">
        <f t="shared" si="1"/>
        <v>14</v>
      </c>
      <c r="S48" s="322" t="s">
        <v>372</v>
      </c>
    </row>
    <row r="49" spans="1:19" x14ac:dyDescent="0.25">
      <c r="A49" s="433"/>
      <c r="B49" s="276" t="s">
        <v>57</v>
      </c>
      <c r="C49" s="322">
        <v>1</v>
      </c>
      <c r="D49" s="322">
        <v>8</v>
      </c>
      <c r="E49" s="322">
        <v>1</v>
      </c>
      <c r="F49" s="322">
        <v>0</v>
      </c>
      <c r="G49" s="322">
        <v>0</v>
      </c>
      <c r="H49" s="322">
        <v>0</v>
      </c>
      <c r="I49" s="322">
        <v>1</v>
      </c>
      <c r="J49" s="322">
        <v>0</v>
      </c>
      <c r="K49" s="322">
        <v>0</v>
      </c>
      <c r="L49" s="322">
        <v>1</v>
      </c>
      <c r="M49" s="322">
        <v>2</v>
      </c>
      <c r="N49" s="322">
        <v>0</v>
      </c>
      <c r="O49" s="322">
        <v>0</v>
      </c>
      <c r="P49" s="322">
        <v>0</v>
      </c>
      <c r="Q49" s="322">
        <v>0</v>
      </c>
      <c r="R49" s="276">
        <f t="shared" si="1"/>
        <v>14</v>
      </c>
      <c r="S49" s="322" t="s">
        <v>372</v>
      </c>
    </row>
    <row r="50" spans="1:19" x14ac:dyDescent="0.25">
      <c r="A50" s="434"/>
      <c r="B50" s="276" t="s">
        <v>55</v>
      </c>
      <c r="C50" s="276">
        <f t="shared" ref="C50:Q50" si="2">SUM(C18:C49)</f>
        <v>3</v>
      </c>
      <c r="D50" s="276">
        <f t="shared" si="2"/>
        <v>118</v>
      </c>
      <c r="E50" s="276">
        <f t="shared" si="2"/>
        <v>41</v>
      </c>
      <c r="F50" s="276">
        <f t="shared" si="2"/>
        <v>1</v>
      </c>
      <c r="G50" s="276">
        <f t="shared" si="2"/>
        <v>1</v>
      </c>
      <c r="H50" s="276">
        <f t="shared" si="2"/>
        <v>15</v>
      </c>
      <c r="I50" s="276">
        <f t="shared" si="2"/>
        <v>44</v>
      </c>
      <c r="J50" s="276">
        <f t="shared" si="2"/>
        <v>1</v>
      </c>
      <c r="K50" s="276">
        <f t="shared" si="2"/>
        <v>4</v>
      </c>
      <c r="L50" s="276">
        <f t="shared" si="2"/>
        <v>29</v>
      </c>
      <c r="M50" s="276">
        <f t="shared" si="2"/>
        <v>8</v>
      </c>
      <c r="N50" s="276">
        <f t="shared" si="2"/>
        <v>0</v>
      </c>
      <c r="O50" s="276">
        <f t="shared" si="2"/>
        <v>0</v>
      </c>
      <c r="P50" s="276">
        <f t="shared" si="2"/>
        <v>0</v>
      </c>
      <c r="Q50" s="276">
        <f t="shared" si="2"/>
        <v>0</v>
      </c>
      <c r="R50" s="276">
        <f t="shared" si="1"/>
        <v>265</v>
      </c>
    </row>
    <row r="51" spans="1:19" x14ac:dyDescent="0.25">
      <c r="J51" s="25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6"/>
  <sheetViews>
    <sheetView zoomScale="80" zoomScaleNormal="80" workbookViewId="0">
      <selection sqref="A1:R1048576"/>
    </sheetView>
  </sheetViews>
  <sheetFormatPr baseColWidth="10" defaultRowHeight="15.75" x14ac:dyDescent="0.25"/>
  <cols>
    <col min="1" max="18" width="11" style="246"/>
  </cols>
  <sheetData>
    <row r="1" spans="1:18" x14ac:dyDescent="0.25">
      <c r="A1" s="435" t="s">
        <v>374</v>
      </c>
      <c r="D1" s="435" t="s">
        <v>375</v>
      </c>
      <c r="N1" s="421"/>
      <c r="O1" s="290"/>
      <c r="P1" s="436"/>
    </row>
    <row r="2" spans="1:18" ht="16.5" thickBot="1" x14ac:dyDescent="0.3">
      <c r="N2" s="124"/>
      <c r="O2" s="120"/>
      <c r="P2" s="437"/>
    </row>
    <row r="3" spans="1:18" ht="16.5" thickTop="1" x14ac:dyDescent="0.25">
      <c r="A3" s="438" t="s">
        <v>376</v>
      </c>
      <c r="B3" s="438" t="s">
        <v>377</v>
      </c>
      <c r="C3" s="438" t="s">
        <v>22</v>
      </c>
      <c r="D3" s="438" t="s">
        <v>16</v>
      </c>
      <c r="E3" s="438" t="s">
        <v>20</v>
      </c>
      <c r="F3" s="438" t="s">
        <v>378</v>
      </c>
      <c r="G3" s="438" t="s">
        <v>19</v>
      </c>
      <c r="H3" s="438" t="s">
        <v>226</v>
      </c>
      <c r="I3" s="438" t="s">
        <v>224</v>
      </c>
      <c r="J3" s="438" t="s">
        <v>23</v>
      </c>
      <c r="K3" s="438" t="s">
        <v>21</v>
      </c>
      <c r="L3" s="438" t="s">
        <v>227</v>
      </c>
      <c r="M3" s="438" t="s">
        <v>379</v>
      </c>
      <c r="N3" s="438" t="s">
        <v>380</v>
      </c>
      <c r="O3" s="438" t="s">
        <v>228</v>
      </c>
      <c r="P3" s="438" t="s">
        <v>17</v>
      </c>
      <c r="Q3" s="439" t="s">
        <v>381</v>
      </c>
      <c r="R3" s="440"/>
    </row>
    <row r="4" spans="1:18" ht="16.5" thickBot="1" x14ac:dyDescent="0.3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 t="s">
        <v>382</v>
      </c>
      <c r="O4" s="441"/>
      <c r="P4" s="441"/>
      <c r="Q4" s="442" t="s">
        <v>383</v>
      </c>
      <c r="R4" s="443" t="s">
        <v>62</v>
      </c>
    </row>
    <row r="5" spans="1:18" ht="17.25" thickTop="1" thickBot="1" x14ac:dyDescent="0.3">
      <c r="A5" s="444" t="s">
        <v>384</v>
      </c>
      <c r="B5" s="444">
        <v>35</v>
      </c>
      <c r="C5" s="444"/>
      <c r="D5" s="444">
        <v>1</v>
      </c>
      <c r="E5" s="444"/>
      <c r="F5" s="444">
        <v>32</v>
      </c>
      <c r="G5" s="444">
        <v>1</v>
      </c>
      <c r="H5" s="444"/>
      <c r="I5" s="444"/>
      <c r="J5" s="444"/>
      <c r="K5" s="444"/>
      <c r="L5" s="444"/>
      <c r="M5" s="444"/>
      <c r="N5" s="444"/>
      <c r="O5" s="444"/>
      <c r="P5" s="444">
        <v>1</v>
      </c>
      <c r="Q5" s="445" t="s">
        <v>385</v>
      </c>
      <c r="R5" s="446" t="s">
        <v>63</v>
      </c>
    </row>
    <row r="6" spans="1:18" ht="17.25" thickTop="1" thickBot="1" x14ac:dyDescent="0.3">
      <c r="A6" s="444" t="s">
        <v>386</v>
      </c>
      <c r="B6" s="444">
        <v>35</v>
      </c>
      <c r="C6" s="444"/>
      <c r="D6" s="444"/>
      <c r="E6" s="444"/>
      <c r="F6" s="444">
        <v>29</v>
      </c>
      <c r="G6" s="444">
        <v>1</v>
      </c>
      <c r="H6" s="444"/>
      <c r="I6" s="444"/>
      <c r="J6" s="444"/>
      <c r="K6" s="444"/>
      <c r="L6" s="444"/>
      <c r="M6" s="444">
        <v>1</v>
      </c>
      <c r="N6" s="444"/>
      <c r="O6" s="444"/>
      <c r="P6" s="444">
        <v>4</v>
      </c>
      <c r="Q6" s="445" t="s">
        <v>387</v>
      </c>
      <c r="R6" s="446" t="s">
        <v>63</v>
      </c>
    </row>
    <row r="7" spans="1:18" ht="17.25" thickTop="1" thickBot="1" x14ac:dyDescent="0.3">
      <c r="A7" s="444" t="s">
        <v>388</v>
      </c>
      <c r="B7" s="444">
        <v>33</v>
      </c>
      <c r="C7" s="444"/>
      <c r="D7" s="444">
        <v>1</v>
      </c>
      <c r="E7" s="444"/>
      <c r="F7" s="444">
        <v>23</v>
      </c>
      <c r="G7" s="444"/>
      <c r="H7" s="444"/>
      <c r="I7" s="444"/>
      <c r="J7" s="444"/>
      <c r="K7" s="444"/>
      <c r="L7" s="444"/>
      <c r="M7" s="444">
        <v>2</v>
      </c>
      <c r="N7" s="444"/>
      <c r="O7" s="444"/>
      <c r="P7" s="444">
        <v>7</v>
      </c>
      <c r="Q7" s="445" t="s">
        <v>389</v>
      </c>
      <c r="R7" s="446" t="s">
        <v>64</v>
      </c>
    </row>
    <row r="8" spans="1:18" ht="17.25" thickTop="1" thickBot="1" x14ac:dyDescent="0.3">
      <c r="A8" s="444" t="s">
        <v>390</v>
      </c>
      <c r="B8" s="444">
        <v>34</v>
      </c>
      <c r="C8" s="444"/>
      <c r="D8" s="444"/>
      <c r="E8" s="444"/>
      <c r="F8" s="444">
        <v>25</v>
      </c>
      <c r="G8" s="444"/>
      <c r="H8" s="444"/>
      <c r="I8" s="444"/>
      <c r="J8" s="444"/>
      <c r="K8" s="444"/>
      <c r="L8" s="444"/>
      <c r="M8" s="444">
        <v>1</v>
      </c>
      <c r="N8" s="444"/>
      <c r="O8" s="444">
        <v>1</v>
      </c>
      <c r="P8" s="444">
        <v>7</v>
      </c>
      <c r="Q8" s="445" t="s">
        <v>391</v>
      </c>
      <c r="R8" s="446" t="s">
        <v>64</v>
      </c>
    </row>
    <row r="9" spans="1:18" ht="17.25" thickTop="1" thickBot="1" x14ac:dyDescent="0.3">
      <c r="A9" s="444" t="s">
        <v>392</v>
      </c>
      <c r="B9" s="444">
        <v>43</v>
      </c>
      <c r="C9" s="444"/>
      <c r="D9" s="444">
        <v>2</v>
      </c>
      <c r="E9" s="444"/>
      <c r="F9" s="444">
        <v>26</v>
      </c>
      <c r="G9" s="444"/>
      <c r="H9" s="444"/>
      <c r="I9" s="444"/>
      <c r="J9" s="444"/>
      <c r="K9" s="444"/>
      <c r="L9" s="444"/>
      <c r="M9" s="444">
        <v>5</v>
      </c>
      <c r="N9" s="444"/>
      <c r="O9" s="444"/>
      <c r="P9" s="444">
        <v>9</v>
      </c>
      <c r="Q9" s="445" t="s">
        <v>393</v>
      </c>
      <c r="R9" s="446" t="s">
        <v>78</v>
      </c>
    </row>
    <row r="10" spans="1:18" ht="17.25" thickTop="1" thickBot="1" x14ac:dyDescent="0.3">
      <c r="A10" s="444" t="s">
        <v>394</v>
      </c>
      <c r="B10" s="444">
        <v>43</v>
      </c>
      <c r="C10" s="444"/>
      <c r="D10" s="444">
        <v>1</v>
      </c>
      <c r="E10" s="444"/>
      <c r="F10" s="444">
        <v>28</v>
      </c>
      <c r="G10" s="444"/>
      <c r="H10" s="444"/>
      <c r="I10" s="444"/>
      <c r="J10" s="444"/>
      <c r="K10" s="444"/>
      <c r="L10" s="444"/>
      <c r="M10" s="444">
        <v>1</v>
      </c>
      <c r="N10" s="444">
        <v>1</v>
      </c>
      <c r="O10" s="444"/>
      <c r="P10" s="444">
        <v>11</v>
      </c>
      <c r="Q10" s="445" t="s">
        <v>395</v>
      </c>
      <c r="R10" s="446" t="s">
        <v>78</v>
      </c>
    </row>
    <row r="11" spans="1:18" ht="17.25" thickTop="1" thickBot="1" x14ac:dyDescent="0.3">
      <c r="A11" s="444" t="s">
        <v>396</v>
      </c>
      <c r="B11" s="444">
        <v>44</v>
      </c>
      <c r="C11" s="444"/>
      <c r="D11" s="444"/>
      <c r="E11" s="444"/>
      <c r="F11" s="444">
        <v>38</v>
      </c>
      <c r="G11" s="444"/>
      <c r="H11" s="444"/>
      <c r="I11" s="444"/>
      <c r="J11" s="444"/>
      <c r="K11" s="444">
        <v>1</v>
      </c>
      <c r="L11" s="444"/>
      <c r="M11" s="444"/>
      <c r="N11" s="444"/>
      <c r="O11" s="444"/>
      <c r="P11" s="444">
        <v>5</v>
      </c>
      <c r="Q11" s="445" t="s">
        <v>397</v>
      </c>
      <c r="R11" s="446" t="s">
        <v>78</v>
      </c>
    </row>
    <row r="12" spans="1:18" ht="17.25" thickTop="1" thickBot="1" x14ac:dyDescent="0.3">
      <c r="A12" s="444" t="s">
        <v>398</v>
      </c>
      <c r="B12" s="444">
        <v>40</v>
      </c>
      <c r="C12" s="444"/>
      <c r="D12" s="444"/>
      <c r="E12" s="444"/>
      <c r="F12" s="444">
        <v>22</v>
      </c>
      <c r="G12" s="444">
        <v>4</v>
      </c>
      <c r="H12" s="444"/>
      <c r="I12" s="444"/>
      <c r="J12" s="444">
        <v>1</v>
      </c>
      <c r="K12" s="444"/>
      <c r="L12" s="444"/>
      <c r="M12" s="444">
        <v>3</v>
      </c>
      <c r="N12" s="444"/>
      <c r="O12" s="444"/>
      <c r="P12" s="444">
        <v>10</v>
      </c>
      <c r="Q12" s="445" t="s">
        <v>399</v>
      </c>
      <c r="R12" s="446" t="s">
        <v>79</v>
      </c>
    </row>
    <row r="13" spans="1:18" ht="17.25" thickTop="1" thickBot="1" x14ac:dyDescent="0.3">
      <c r="A13" s="444" t="s">
        <v>400</v>
      </c>
      <c r="B13" s="444">
        <v>41</v>
      </c>
      <c r="C13" s="444"/>
      <c r="D13" s="444">
        <v>2</v>
      </c>
      <c r="E13" s="444"/>
      <c r="F13" s="444">
        <v>17</v>
      </c>
      <c r="G13" s="444">
        <v>2</v>
      </c>
      <c r="H13" s="444">
        <v>1</v>
      </c>
      <c r="I13" s="444"/>
      <c r="J13" s="444">
        <v>1</v>
      </c>
      <c r="K13" s="444"/>
      <c r="L13" s="444"/>
      <c r="M13" s="444">
        <v>8</v>
      </c>
      <c r="N13" s="444"/>
      <c r="O13" s="444">
        <v>1</v>
      </c>
      <c r="P13" s="444">
        <v>8</v>
      </c>
      <c r="Q13" s="445" t="s">
        <v>401</v>
      </c>
      <c r="R13" s="446" t="s">
        <v>79</v>
      </c>
    </row>
    <row r="14" spans="1:18" ht="17.25" thickTop="1" thickBot="1" x14ac:dyDescent="0.3">
      <c r="A14" s="444" t="s">
        <v>402</v>
      </c>
      <c r="B14" s="444">
        <v>40</v>
      </c>
      <c r="C14" s="444"/>
      <c r="D14" s="444"/>
      <c r="E14" s="444"/>
      <c r="F14" s="444">
        <v>17</v>
      </c>
      <c r="G14" s="444">
        <v>4</v>
      </c>
      <c r="H14" s="444"/>
      <c r="I14" s="444"/>
      <c r="J14" s="444"/>
      <c r="K14" s="444">
        <v>1</v>
      </c>
      <c r="L14" s="444"/>
      <c r="M14" s="444">
        <v>3</v>
      </c>
      <c r="N14" s="444"/>
      <c r="O14" s="444"/>
      <c r="P14" s="444">
        <v>15</v>
      </c>
      <c r="Q14" s="445" t="s">
        <v>403</v>
      </c>
      <c r="R14" s="446" t="s">
        <v>339</v>
      </c>
    </row>
    <row r="15" spans="1:18" ht="17.25" thickTop="1" thickBot="1" x14ac:dyDescent="0.3">
      <c r="A15" s="444" t="s">
        <v>404</v>
      </c>
      <c r="B15" s="444">
        <v>41</v>
      </c>
      <c r="C15" s="444">
        <v>1</v>
      </c>
      <c r="D15" s="444"/>
      <c r="E15" s="444">
        <v>1</v>
      </c>
      <c r="F15" s="444">
        <v>19</v>
      </c>
      <c r="G15" s="444">
        <v>1</v>
      </c>
      <c r="H15" s="444"/>
      <c r="I15" s="444">
        <v>1</v>
      </c>
      <c r="J15" s="444"/>
      <c r="K15" s="444"/>
      <c r="L15" s="444"/>
      <c r="M15" s="444">
        <v>3</v>
      </c>
      <c r="N15" s="444"/>
      <c r="O15" s="444"/>
      <c r="P15" s="444">
        <v>15</v>
      </c>
      <c r="Q15" s="445" t="s">
        <v>405</v>
      </c>
      <c r="R15" s="446" t="s">
        <v>341</v>
      </c>
    </row>
    <row r="16" spans="1:18" ht="17.25" thickTop="1" thickBot="1" x14ac:dyDescent="0.3">
      <c r="A16" s="444" t="s">
        <v>406</v>
      </c>
      <c r="B16" s="444">
        <v>37</v>
      </c>
      <c r="C16" s="444"/>
      <c r="D16" s="444">
        <v>2</v>
      </c>
      <c r="E16" s="444"/>
      <c r="F16" s="444">
        <v>17</v>
      </c>
      <c r="G16" s="444"/>
      <c r="H16" s="444"/>
      <c r="I16" s="444"/>
      <c r="J16" s="444">
        <v>2</v>
      </c>
      <c r="K16" s="444">
        <v>2</v>
      </c>
      <c r="L16" s="444"/>
      <c r="M16" s="444">
        <v>7</v>
      </c>
      <c r="N16" s="444"/>
      <c r="O16" s="444"/>
      <c r="P16" s="444">
        <v>5</v>
      </c>
      <c r="Q16" s="445" t="s">
        <v>407</v>
      </c>
      <c r="R16" s="446" t="s">
        <v>80</v>
      </c>
    </row>
    <row r="17" spans="1:18" ht="17.25" thickTop="1" thickBot="1" x14ac:dyDescent="0.3">
      <c r="A17" s="444" t="s">
        <v>408</v>
      </c>
      <c r="B17" s="444">
        <v>38</v>
      </c>
      <c r="C17" s="444">
        <v>1</v>
      </c>
      <c r="D17" s="444"/>
      <c r="E17" s="444"/>
      <c r="F17" s="444">
        <v>11</v>
      </c>
      <c r="G17" s="444">
        <v>2</v>
      </c>
      <c r="H17" s="444"/>
      <c r="I17" s="444"/>
      <c r="J17" s="444">
        <v>2</v>
      </c>
      <c r="K17" s="444"/>
      <c r="L17" s="444"/>
      <c r="M17" s="444">
        <v>10</v>
      </c>
      <c r="N17" s="444"/>
      <c r="O17" s="444"/>
      <c r="P17" s="444">
        <v>10</v>
      </c>
      <c r="Q17" s="445" t="s">
        <v>409</v>
      </c>
      <c r="R17" s="446" t="s">
        <v>341</v>
      </c>
    </row>
    <row r="18" spans="1:18" ht="17.25" thickTop="1" thickBot="1" x14ac:dyDescent="0.3">
      <c r="A18" s="444" t="s">
        <v>410</v>
      </c>
      <c r="B18" s="444">
        <v>40</v>
      </c>
      <c r="C18" s="444"/>
      <c r="D18" s="444">
        <v>2</v>
      </c>
      <c r="E18" s="444"/>
      <c r="F18" s="444">
        <v>16</v>
      </c>
      <c r="G18" s="444">
        <v>3</v>
      </c>
      <c r="H18" s="444"/>
      <c r="I18" s="444"/>
      <c r="J18" s="444"/>
      <c r="K18" s="444"/>
      <c r="L18" s="444"/>
      <c r="M18" s="444">
        <v>7</v>
      </c>
      <c r="N18" s="444">
        <v>2</v>
      </c>
      <c r="O18" s="444"/>
      <c r="P18" s="444">
        <v>10</v>
      </c>
      <c r="Q18" s="445" t="s">
        <v>411</v>
      </c>
      <c r="R18" s="446" t="s">
        <v>80</v>
      </c>
    </row>
    <row r="19" spans="1:18" ht="17.25" thickTop="1" thickBot="1" x14ac:dyDescent="0.3">
      <c r="A19" s="444" t="s">
        <v>412</v>
      </c>
      <c r="B19" s="444">
        <v>43</v>
      </c>
      <c r="C19" s="444"/>
      <c r="D19" s="444"/>
      <c r="E19" s="444"/>
      <c r="F19" s="444">
        <v>26</v>
      </c>
      <c r="G19" s="444">
        <v>3</v>
      </c>
      <c r="H19" s="444"/>
      <c r="I19" s="444"/>
      <c r="J19" s="444"/>
      <c r="K19" s="444"/>
      <c r="L19" s="444"/>
      <c r="M19" s="444">
        <v>5</v>
      </c>
      <c r="N19" s="444"/>
      <c r="O19" s="444"/>
      <c r="P19" s="444">
        <v>11</v>
      </c>
      <c r="Q19" s="445" t="s">
        <v>413</v>
      </c>
      <c r="R19" s="446" t="s">
        <v>414</v>
      </c>
    </row>
    <row r="20" spans="1:18" ht="17.25" thickTop="1" thickBot="1" x14ac:dyDescent="0.3">
      <c r="A20" s="444" t="s">
        <v>415</v>
      </c>
      <c r="B20" s="444">
        <v>41</v>
      </c>
      <c r="C20" s="444"/>
      <c r="D20" s="444">
        <v>1</v>
      </c>
      <c r="E20" s="444"/>
      <c r="F20" s="444">
        <v>19</v>
      </c>
      <c r="G20" s="444">
        <v>1</v>
      </c>
      <c r="H20" s="444"/>
      <c r="I20" s="444"/>
      <c r="J20" s="444">
        <v>1</v>
      </c>
      <c r="K20" s="444">
        <v>1</v>
      </c>
      <c r="L20" s="444">
        <v>2</v>
      </c>
      <c r="M20" s="444">
        <v>5</v>
      </c>
      <c r="N20" s="444"/>
      <c r="O20" s="444"/>
      <c r="P20" s="444">
        <v>11</v>
      </c>
      <c r="Q20" s="445" t="s">
        <v>416</v>
      </c>
      <c r="R20" s="446" t="s">
        <v>414</v>
      </c>
    </row>
    <row r="21" spans="1:18" ht="17.25" thickTop="1" thickBot="1" x14ac:dyDescent="0.3">
      <c r="A21" s="444" t="s">
        <v>417</v>
      </c>
      <c r="B21" s="444">
        <v>43</v>
      </c>
      <c r="C21" s="444"/>
      <c r="D21" s="444">
        <v>1</v>
      </c>
      <c r="E21" s="444"/>
      <c r="F21" s="444">
        <v>15</v>
      </c>
      <c r="G21" s="444">
        <v>3</v>
      </c>
      <c r="H21" s="444"/>
      <c r="I21" s="444"/>
      <c r="J21" s="444">
        <v>1</v>
      </c>
      <c r="K21" s="444">
        <v>2</v>
      </c>
      <c r="L21" s="444"/>
      <c r="M21" s="444">
        <v>11</v>
      </c>
      <c r="N21" s="444"/>
      <c r="O21" s="444"/>
      <c r="P21" s="444">
        <v>8</v>
      </c>
      <c r="Q21" s="445" t="s">
        <v>418</v>
      </c>
      <c r="R21" s="446" t="s">
        <v>414</v>
      </c>
    </row>
    <row r="22" spans="1:18" ht="17.25" thickTop="1" thickBot="1" x14ac:dyDescent="0.3">
      <c r="A22" s="444" t="s">
        <v>419</v>
      </c>
      <c r="B22" s="444">
        <v>41</v>
      </c>
      <c r="C22" s="444"/>
      <c r="D22" s="444">
        <v>1</v>
      </c>
      <c r="E22" s="444"/>
      <c r="F22" s="444">
        <v>27</v>
      </c>
      <c r="G22" s="444">
        <v>3</v>
      </c>
      <c r="H22" s="444"/>
      <c r="I22" s="444">
        <v>1</v>
      </c>
      <c r="J22" s="444">
        <v>1</v>
      </c>
      <c r="K22" s="444"/>
      <c r="L22" s="444"/>
      <c r="M22" s="444">
        <v>3</v>
      </c>
      <c r="N22" s="444"/>
      <c r="O22" s="444"/>
      <c r="P22" s="444">
        <v>6</v>
      </c>
      <c r="Q22" s="445" t="s">
        <v>420</v>
      </c>
      <c r="R22" s="446" t="s">
        <v>82</v>
      </c>
    </row>
    <row r="23" spans="1:18" ht="17.25" thickTop="1" thickBot="1" x14ac:dyDescent="0.3">
      <c r="A23" s="444" t="s">
        <v>421</v>
      </c>
      <c r="B23" s="444">
        <v>42</v>
      </c>
      <c r="C23" s="444"/>
      <c r="D23" s="444">
        <v>1</v>
      </c>
      <c r="E23" s="444"/>
      <c r="F23" s="444">
        <v>26</v>
      </c>
      <c r="G23" s="444">
        <v>3</v>
      </c>
      <c r="H23" s="444"/>
      <c r="I23" s="444"/>
      <c r="J23" s="444"/>
      <c r="K23" s="444"/>
      <c r="L23" s="444"/>
      <c r="M23" s="444">
        <v>6</v>
      </c>
      <c r="N23" s="444"/>
      <c r="O23" s="444"/>
      <c r="P23" s="444">
        <v>6</v>
      </c>
      <c r="Q23" s="445" t="s">
        <v>393</v>
      </c>
      <c r="R23" s="446" t="s">
        <v>82</v>
      </c>
    </row>
    <row r="24" spans="1:18" ht="17.25" thickTop="1" thickBot="1" x14ac:dyDescent="0.3">
      <c r="A24" s="444" t="s">
        <v>422</v>
      </c>
      <c r="B24" s="444">
        <v>39</v>
      </c>
      <c r="C24" s="444"/>
      <c r="D24" s="444">
        <v>2</v>
      </c>
      <c r="E24" s="444"/>
      <c r="F24" s="444">
        <v>18</v>
      </c>
      <c r="G24" s="444">
        <v>2</v>
      </c>
      <c r="H24" s="444"/>
      <c r="I24" s="444"/>
      <c r="J24" s="444">
        <v>1</v>
      </c>
      <c r="K24" s="444"/>
      <c r="L24" s="444"/>
      <c r="M24" s="444">
        <v>8</v>
      </c>
      <c r="N24" s="444"/>
      <c r="O24" s="444"/>
      <c r="P24" s="444">
        <v>9</v>
      </c>
      <c r="Q24" s="445" t="s">
        <v>423</v>
      </c>
      <c r="R24" s="446" t="s">
        <v>82</v>
      </c>
    </row>
    <row r="25" spans="1:18" ht="17.25" thickTop="1" thickBot="1" x14ac:dyDescent="0.3">
      <c r="A25" s="444" t="s">
        <v>424</v>
      </c>
      <c r="B25" s="444">
        <v>41</v>
      </c>
      <c r="C25" s="444">
        <v>1</v>
      </c>
      <c r="D25" s="444">
        <v>3</v>
      </c>
      <c r="E25" s="444"/>
      <c r="F25" s="444">
        <v>16</v>
      </c>
      <c r="G25" s="444">
        <v>2</v>
      </c>
      <c r="H25" s="444"/>
      <c r="I25" s="444"/>
      <c r="J25" s="444">
        <v>2</v>
      </c>
      <c r="K25" s="444"/>
      <c r="L25" s="444"/>
      <c r="M25" s="444">
        <v>8</v>
      </c>
      <c r="N25" s="444">
        <v>1</v>
      </c>
      <c r="O25" s="444"/>
      <c r="P25" s="444">
        <v>8</v>
      </c>
      <c r="Q25" s="445" t="s">
        <v>425</v>
      </c>
      <c r="R25" s="446" t="s">
        <v>342</v>
      </c>
    </row>
    <row r="26" spans="1:18" ht="17.25" thickTop="1" thickBot="1" x14ac:dyDescent="0.3">
      <c r="A26" s="444" t="s">
        <v>426</v>
      </c>
      <c r="B26" s="444">
        <v>43</v>
      </c>
      <c r="C26" s="444"/>
      <c r="D26" s="444">
        <v>2</v>
      </c>
      <c r="E26" s="444"/>
      <c r="F26" s="444">
        <v>24</v>
      </c>
      <c r="G26" s="444">
        <v>2</v>
      </c>
      <c r="H26" s="444"/>
      <c r="I26" s="444"/>
      <c r="J26" s="444"/>
      <c r="K26" s="444"/>
      <c r="L26" s="444"/>
      <c r="M26" s="444">
        <v>10</v>
      </c>
      <c r="N26" s="444">
        <v>2</v>
      </c>
      <c r="O26" s="444"/>
      <c r="P26" s="444">
        <v>3</v>
      </c>
      <c r="Q26" s="445" t="s">
        <v>427</v>
      </c>
      <c r="R26" s="446" t="s">
        <v>84</v>
      </c>
    </row>
    <row r="27" spans="1:18" ht="17.25" thickTop="1" thickBot="1" x14ac:dyDescent="0.3">
      <c r="A27" s="444" t="s">
        <v>428</v>
      </c>
      <c r="B27" s="444">
        <v>42</v>
      </c>
      <c r="C27" s="444"/>
      <c r="D27" s="444"/>
      <c r="E27" s="444"/>
      <c r="F27" s="444">
        <v>25</v>
      </c>
      <c r="G27" s="444">
        <v>3</v>
      </c>
      <c r="H27" s="444"/>
      <c r="I27" s="444"/>
      <c r="J27" s="444">
        <v>1</v>
      </c>
      <c r="K27" s="444">
        <v>1</v>
      </c>
      <c r="L27" s="444"/>
      <c r="M27" s="444">
        <v>7</v>
      </c>
      <c r="N27" s="444"/>
      <c r="O27" s="444"/>
      <c r="P27" s="444">
        <v>4</v>
      </c>
      <c r="Q27" s="445" t="s">
        <v>429</v>
      </c>
      <c r="R27" s="446" t="s">
        <v>84</v>
      </c>
    </row>
    <row r="28" spans="1:18" ht="17.25" thickTop="1" thickBot="1" x14ac:dyDescent="0.3">
      <c r="A28" s="444" t="s">
        <v>430</v>
      </c>
      <c r="B28" s="444">
        <v>42</v>
      </c>
      <c r="C28" s="444"/>
      <c r="D28" s="444">
        <v>2</v>
      </c>
      <c r="E28" s="444"/>
      <c r="F28" s="444">
        <v>22</v>
      </c>
      <c r="G28" s="444">
        <v>1</v>
      </c>
      <c r="H28" s="444"/>
      <c r="I28" s="444"/>
      <c r="J28" s="444">
        <v>1</v>
      </c>
      <c r="K28" s="444">
        <v>1</v>
      </c>
      <c r="L28" s="444"/>
      <c r="M28" s="444">
        <v>8</v>
      </c>
      <c r="N28" s="444">
        <v>1</v>
      </c>
      <c r="O28" s="444"/>
      <c r="P28" s="444">
        <v>6</v>
      </c>
      <c r="Q28" s="445" t="s">
        <v>431</v>
      </c>
      <c r="R28" s="446" t="s">
        <v>84</v>
      </c>
    </row>
    <row r="29" spans="1:18" ht="17.25" thickTop="1" thickBot="1" x14ac:dyDescent="0.3">
      <c r="A29" s="444" t="s">
        <v>432</v>
      </c>
      <c r="B29" s="444">
        <v>43</v>
      </c>
      <c r="C29" s="444"/>
      <c r="D29" s="444">
        <v>3</v>
      </c>
      <c r="E29" s="444">
        <v>1</v>
      </c>
      <c r="F29" s="444">
        <v>22</v>
      </c>
      <c r="G29" s="444">
        <v>4</v>
      </c>
      <c r="H29" s="444"/>
      <c r="I29" s="444"/>
      <c r="J29" s="444"/>
      <c r="K29" s="444"/>
      <c r="L29" s="444"/>
      <c r="M29" s="444">
        <v>8</v>
      </c>
      <c r="N29" s="444">
        <v>1</v>
      </c>
      <c r="O29" s="444"/>
      <c r="P29" s="444">
        <v>4</v>
      </c>
      <c r="Q29" s="445" t="s">
        <v>433</v>
      </c>
      <c r="R29" s="446" t="s">
        <v>85</v>
      </c>
    </row>
    <row r="30" spans="1:18" ht="17.25" thickTop="1" thickBot="1" x14ac:dyDescent="0.3">
      <c r="A30" s="444" t="s">
        <v>434</v>
      </c>
      <c r="B30" s="444">
        <v>40</v>
      </c>
      <c r="C30" s="444"/>
      <c r="D30" s="444">
        <v>3</v>
      </c>
      <c r="E30" s="444"/>
      <c r="F30" s="444">
        <v>29</v>
      </c>
      <c r="G30" s="444"/>
      <c r="H30" s="444"/>
      <c r="I30" s="444"/>
      <c r="J30" s="444">
        <v>1</v>
      </c>
      <c r="K30" s="444"/>
      <c r="L30" s="444"/>
      <c r="M30" s="444">
        <v>5</v>
      </c>
      <c r="N30" s="444"/>
      <c r="O30" s="444"/>
      <c r="P30" s="444">
        <v>2</v>
      </c>
      <c r="Q30" s="445" t="s">
        <v>435</v>
      </c>
      <c r="R30" s="446" t="s">
        <v>85</v>
      </c>
    </row>
    <row r="31" spans="1:18" ht="17.25" thickTop="1" thickBot="1" x14ac:dyDescent="0.3">
      <c r="A31" s="444" t="s">
        <v>436</v>
      </c>
      <c r="B31" s="444">
        <v>37</v>
      </c>
      <c r="C31" s="444"/>
      <c r="D31" s="444">
        <v>2</v>
      </c>
      <c r="E31" s="444"/>
      <c r="F31" s="444">
        <v>15</v>
      </c>
      <c r="G31" s="444">
        <v>2</v>
      </c>
      <c r="H31" s="444"/>
      <c r="I31" s="444"/>
      <c r="J31" s="444">
        <v>1</v>
      </c>
      <c r="K31" s="444"/>
      <c r="L31" s="444"/>
      <c r="M31" s="444">
        <v>14</v>
      </c>
      <c r="N31" s="444"/>
      <c r="O31" s="444"/>
      <c r="P31" s="444">
        <v>3</v>
      </c>
      <c r="Q31" s="445" t="s">
        <v>437</v>
      </c>
      <c r="R31" s="446" t="s">
        <v>85</v>
      </c>
    </row>
    <row r="32" spans="1:18" ht="17.25" thickTop="1" thickBot="1" x14ac:dyDescent="0.3">
      <c r="A32" s="444" t="s">
        <v>438</v>
      </c>
      <c r="B32" s="444">
        <v>42</v>
      </c>
      <c r="C32" s="444"/>
      <c r="D32" s="444">
        <v>3</v>
      </c>
      <c r="E32" s="444"/>
      <c r="F32" s="444">
        <v>22</v>
      </c>
      <c r="G32" s="444">
        <v>3</v>
      </c>
      <c r="H32" s="444"/>
      <c r="I32" s="444"/>
      <c r="J32" s="444"/>
      <c r="K32" s="444"/>
      <c r="L32" s="444"/>
      <c r="M32" s="444">
        <v>7</v>
      </c>
      <c r="N32" s="444"/>
      <c r="O32" s="444"/>
      <c r="P32" s="444">
        <v>9</v>
      </c>
      <c r="Q32" s="445" t="s">
        <v>439</v>
      </c>
      <c r="R32" s="446" t="s">
        <v>86</v>
      </c>
    </row>
    <row r="33" spans="1:18" ht="17.25" thickTop="1" thickBot="1" x14ac:dyDescent="0.3">
      <c r="A33" s="444" t="s">
        <v>440</v>
      </c>
      <c r="B33" s="444">
        <v>39</v>
      </c>
      <c r="C33" s="444"/>
      <c r="D33" s="444">
        <v>1</v>
      </c>
      <c r="E33" s="444"/>
      <c r="F33" s="444">
        <v>14</v>
      </c>
      <c r="G33" s="444">
        <v>4</v>
      </c>
      <c r="H33" s="444"/>
      <c r="I33" s="444"/>
      <c r="J33" s="444">
        <v>3</v>
      </c>
      <c r="K33" s="444"/>
      <c r="L33" s="444"/>
      <c r="M33" s="444">
        <v>9</v>
      </c>
      <c r="N33" s="444"/>
      <c r="O33" s="444"/>
      <c r="P33" s="444">
        <v>8</v>
      </c>
      <c r="Q33" s="445" t="s">
        <v>441</v>
      </c>
      <c r="R33" s="446" t="s">
        <v>86</v>
      </c>
    </row>
    <row r="34" spans="1:18" ht="17.25" thickTop="1" thickBot="1" x14ac:dyDescent="0.3">
      <c r="A34" s="444" t="s">
        <v>442</v>
      </c>
      <c r="B34" s="444">
        <v>43</v>
      </c>
      <c r="C34" s="444"/>
      <c r="D34" s="444">
        <v>2</v>
      </c>
      <c r="E34" s="444"/>
      <c r="F34" s="444">
        <v>22</v>
      </c>
      <c r="G34" s="444"/>
      <c r="H34" s="444"/>
      <c r="I34" s="444"/>
      <c r="J34" s="444"/>
      <c r="K34" s="444"/>
      <c r="L34" s="444"/>
      <c r="M34" s="444">
        <v>13</v>
      </c>
      <c r="N34" s="444">
        <v>1</v>
      </c>
      <c r="O34" s="444"/>
      <c r="P34" s="444">
        <v>4</v>
      </c>
      <c r="Q34" s="445" t="s">
        <v>431</v>
      </c>
      <c r="R34" s="446" t="s">
        <v>86</v>
      </c>
    </row>
    <row r="35" spans="1:18" ht="17.25" thickTop="1" thickBot="1" x14ac:dyDescent="0.3">
      <c r="A35" s="447" t="s">
        <v>55</v>
      </c>
      <c r="B35" s="448">
        <f>SUM(B5:B34)</f>
        <v>1205</v>
      </c>
      <c r="C35" s="444">
        <v>3</v>
      </c>
      <c r="D35" s="444">
        <v>38</v>
      </c>
      <c r="E35" s="444">
        <v>2</v>
      </c>
      <c r="F35" s="444">
        <v>662</v>
      </c>
      <c r="G35" s="444">
        <v>54</v>
      </c>
      <c r="H35" s="444">
        <v>1</v>
      </c>
      <c r="I35" s="444">
        <v>2</v>
      </c>
      <c r="J35" s="444">
        <v>19</v>
      </c>
      <c r="K35" s="444">
        <v>9</v>
      </c>
      <c r="L35" s="444">
        <v>2</v>
      </c>
      <c r="M35" s="444">
        <v>178</v>
      </c>
      <c r="N35" s="444">
        <v>9</v>
      </c>
      <c r="O35" s="444">
        <v>2</v>
      </c>
      <c r="P35" s="444">
        <v>219</v>
      </c>
      <c r="Q35" s="447"/>
    </row>
    <row r="36" spans="1:18" ht="16.5" thickTop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50"/>
  <sheetViews>
    <sheetView workbookViewId="0">
      <selection sqref="A1:Q1048576"/>
    </sheetView>
  </sheetViews>
  <sheetFormatPr baseColWidth="10" defaultRowHeight="15.75" x14ac:dyDescent="0.25"/>
  <cols>
    <col min="1" max="17" width="11" style="247"/>
  </cols>
  <sheetData>
    <row r="1" spans="1:17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7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443</v>
      </c>
      <c r="I2" s="358"/>
      <c r="J2" s="360"/>
      <c r="K2" s="358"/>
      <c r="L2" s="358"/>
      <c r="M2" s="358"/>
      <c r="N2" s="358"/>
      <c r="O2" s="359"/>
    </row>
    <row r="3" spans="1:17" x14ac:dyDescent="0.25">
      <c r="A3" s="357" t="s">
        <v>107</v>
      </c>
      <c r="B3" s="358"/>
      <c r="C3" s="358"/>
      <c r="D3" s="358"/>
      <c r="E3" s="358"/>
      <c r="F3" s="358"/>
      <c r="G3" s="359"/>
      <c r="H3" s="361">
        <v>307</v>
      </c>
      <c r="I3" s="120"/>
      <c r="J3" s="362"/>
      <c r="K3" s="120"/>
      <c r="L3" s="120"/>
      <c r="M3" s="120"/>
      <c r="N3" s="120"/>
      <c r="O3" s="120"/>
    </row>
    <row r="4" spans="1:17" x14ac:dyDescent="0.25">
      <c r="E4" s="317"/>
      <c r="F4" s="317"/>
      <c r="J4" s="317"/>
    </row>
    <row r="5" spans="1:17" x14ac:dyDescent="0.25">
      <c r="A5" s="340" t="s">
        <v>108</v>
      </c>
      <c r="B5" s="341" t="s">
        <v>109</v>
      </c>
      <c r="C5" s="363"/>
      <c r="D5" s="364" t="s">
        <v>110</v>
      </c>
      <c r="E5" s="365"/>
      <c r="F5" s="366">
        <v>6</v>
      </c>
      <c r="G5" s="254"/>
    </row>
    <row r="6" spans="1:17" x14ac:dyDescent="0.25">
      <c r="A6" s="323"/>
      <c r="B6" s="324"/>
      <c r="C6" s="367" t="s">
        <v>111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68"/>
    </row>
    <row r="7" spans="1:17" ht="24" x14ac:dyDescent="0.25">
      <c r="A7" s="346" t="s">
        <v>45</v>
      </c>
      <c r="B7" s="276" t="s">
        <v>112</v>
      </c>
      <c r="C7" s="159" t="s">
        <v>52</v>
      </c>
      <c r="D7" s="159" t="s">
        <v>113</v>
      </c>
      <c r="E7" s="159" t="s">
        <v>114</v>
      </c>
      <c r="F7" s="159" t="s">
        <v>115</v>
      </c>
      <c r="G7" s="159" t="s">
        <v>116</v>
      </c>
      <c r="H7" s="159" t="s">
        <v>117</v>
      </c>
      <c r="I7" s="159" t="s">
        <v>118</v>
      </c>
      <c r="J7" s="159" t="s">
        <v>119</v>
      </c>
      <c r="K7" s="159" t="s">
        <v>120</v>
      </c>
      <c r="L7" s="159" t="s">
        <v>121</v>
      </c>
      <c r="M7" s="369" t="s">
        <v>122</v>
      </c>
      <c r="N7" s="159" t="s">
        <v>123</v>
      </c>
      <c r="O7" s="159" t="s">
        <v>124</v>
      </c>
      <c r="P7" s="159" t="s">
        <v>125</v>
      </c>
      <c r="Q7" s="369" t="s">
        <v>126</v>
      </c>
    </row>
    <row r="8" spans="1:17" x14ac:dyDescent="0.25">
      <c r="A8" s="155" t="s">
        <v>5</v>
      </c>
      <c r="B8" s="276" t="s">
        <v>58</v>
      </c>
      <c r="C8" s="322"/>
      <c r="D8" s="322"/>
      <c r="E8" s="322"/>
      <c r="F8" s="322"/>
      <c r="G8" s="322"/>
      <c r="H8" s="322"/>
      <c r="I8" s="322">
        <v>1</v>
      </c>
      <c r="J8" s="322"/>
      <c r="K8" s="322"/>
      <c r="L8" s="322"/>
      <c r="M8" s="322"/>
      <c r="N8" s="322"/>
      <c r="O8" s="322"/>
      <c r="P8" s="322"/>
      <c r="Q8" s="276">
        <v>1</v>
      </c>
    </row>
    <row r="9" spans="1:17" x14ac:dyDescent="0.25">
      <c r="A9" s="156"/>
      <c r="B9" s="276" t="s">
        <v>57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276"/>
    </row>
    <row r="10" spans="1:17" x14ac:dyDescent="0.25">
      <c r="B10" s="276" t="s">
        <v>55</v>
      </c>
      <c r="C10" s="276"/>
      <c r="D10" s="276"/>
      <c r="E10" s="276"/>
      <c r="F10" s="276"/>
      <c r="G10" s="276"/>
      <c r="H10" s="276"/>
      <c r="I10" s="276">
        <v>1</v>
      </c>
      <c r="J10" s="276"/>
      <c r="K10" s="276"/>
      <c r="L10" s="276"/>
      <c r="M10" s="276"/>
      <c r="N10" s="276"/>
      <c r="O10" s="276"/>
      <c r="P10" s="276"/>
      <c r="Q10" s="276">
        <v>1</v>
      </c>
    </row>
    <row r="13" spans="1:17" x14ac:dyDescent="0.25">
      <c r="A13" s="340" t="s">
        <v>108</v>
      </c>
      <c r="B13" s="341" t="s">
        <v>135</v>
      </c>
      <c r="C13" s="363"/>
      <c r="D13" s="364" t="s">
        <v>110</v>
      </c>
      <c r="E13" s="365"/>
      <c r="F13" s="340">
        <v>163</v>
      </c>
      <c r="G13" s="327"/>
    </row>
    <row r="14" spans="1:17" x14ac:dyDescent="0.25">
      <c r="A14" s="323"/>
      <c r="B14" s="324"/>
      <c r="C14" s="349" t="s">
        <v>136</v>
      </c>
      <c r="D14" s="350"/>
      <c r="E14" s="350"/>
      <c r="F14" s="350"/>
      <c r="G14" s="350"/>
      <c r="H14" s="350"/>
      <c r="I14" s="345"/>
      <c r="J14" s="345"/>
      <c r="K14" s="345"/>
      <c r="L14" s="345"/>
      <c r="M14" s="350"/>
      <c r="N14" s="350"/>
      <c r="O14" s="350"/>
      <c r="P14" s="350"/>
      <c r="Q14" s="370"/>
    </row>
    <row r="15" spans="1:17" ht="24" x14ac:dyDescent="0.25">
      <c r="A15" s="351" t="s">
        <v>45</v>
      </c>
      <c r="B15" s="371" t="s">
        <v>112</v>
      </c>
      <c r="C15" s="372" t="s">
        <v>52</v>
      </c>
      <c r="D15" s="372" t="s">
        <v>113</v>
      </c>
      <c r="E15" s="372" t="s">
        <v>114</v>
      </c>
      <c r="F15" s="372" t="s">
        <v>115</v>
      </c>
      <c r="G15" s="372" t="s">
        <v>116</v>
      </c>
      <c r="H15" s="372" t="s">
        <v>117</v>
      </c>
      <c r="I15" s="372" t="s">
        <v>118</v>
      </c>
      <c r="J15" s="372" t="s">
        <v>119</v>
      </c>
      <c r="K15" s="372" t="s">
        <v>120</v>
      </c>
      <c r="L15" s="372" t="s">
        <v>121</v>
      </c>
      <c r="M15" s="373" t="s">
        <v>122</v>
      </c>
      <c r="N15" s="372" t="s">
        <v>123</v>
      </c>
      <c r="O15" s="372" t="s">
        <v>124</v>
      </c>
      <c r="P15" s="372" t="s">
        <v>125</v>
      </c>
      <c r="Q15" s="373" t="s">
        <v>126</v>
      </c>
    </row>
    <row r="16" spans="1:17" x14ac:dyDescent="0.25">
      <c r="A16" s="155" t="s">
        <v>191</v>
      </c>
      <c r="B16" s="276" t="s">
        <v>58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276"/>
    </row>
    <row r="17" spans="1:18" x14ac:dyDescent="0.25">
      <c r="A17" s="156"/>
      <c r="B17" s="276" t="s">
        <v>57</v>
      </c>
      <c r="C17" s="322"/>
      <c r="D17" s="322">
        <v>4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276">
        <f>SUM(D17:P17)</f>
        <v>4</v>
      </c>
    </row>
    <row r="18" spans="1:18" x14ac:dyDescent="0.25">
      <c r="A18" s="155" t="s">
        <v>194</v>
      </c>
      <c r="B18" s="276" t="s">
        <v>58</v>
      </c>
      <c r="C18" s="322"/>
      <c r="D18" s="322">
        <v>1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276">
        <f>SUM(D18:P18)</f>
        <v>1</v>
      </c>
    </row>
    <row r="19" spans="1:18" x14ac:dyDescent="0.25">
      <c r="A19" s="156"/>
      <c r="B19" s="276" t="s">
        <v>57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>
        <v>1</v>
      </c>
      <c r="P19" s="322"/>
      <c r="Q19" s="276">
        <f>SUM(D19:P19)</f>
        <v>1</v>
      </c>
    </row>
    <row r="20" spans="1:18" x14ac:dyDescent="0.25">
      <c r="A20" s="352" t="s">
        <v>196</v>
      </c>
      <c r="B20" s="276" t="s">
        <v>58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276"/>
    </row>
    <row r="21" spans="1:18" x14ac:dyDescent="0.25">
      <c r="A21" s="156"/>
      <c r="B21" s="276" t="s">
        <v>57</v>
      </c>
      <c r="C21" s="322"/>
      <c r="D21" s="322">
        <v>1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276">
        <f>SUM(D21:P21)</f>
        <v>1</v>
      </c>
    </row>
    <row r="22" spans="1:18" x14ac:dyDescent="0.25">
      <c r="A22" s="352" t="s">
        <v>198</v>
      </c>
      <c r="B22" s="276" t="s">
        <v>58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276"/>
    </row>
    <row r="23" spans="1:18" x14ac:dyDescent="0.25">
      <c r="A23" s="156"/>
      <c r="B23" s="276" t="s">
        <v>57</v>
      </c>
      <c r="C23" s="322"/>
      <c r="D23" s="322">
        <v>1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276">
        <f>SUM(D23:P23)</f>
        <v>1</v>
      </c>
    </row>
    <row r="24" spans="1:18" x14ac:dyDescent="0.25">
      <c r="A24" s="155" t="s">
        <v>373</v>
      </c>
      <c r="B24" s="276" t="s">
        <v>58</v>
      </c>
      <c r="C24" s="322"/>
      <c r="D24" s="322">
        <v>1</v>
      </c>
      <c r="E24" s="322"/>
      <c r="F24" s="322"/>
      <c r="G24" s="322"/>
      <c r="H24" s="322"/>
      <c r="I24" s="322">
        <v>1</v>
      </c>
      <c r="J24" s="322"/>
      <c r="K24" s="322"/>
      <c r="L24" s="322"/>
      <c r="M24" s="322">
        <v>1</v>
      </c>
      <c r="N24" s="322"/>
      <c r="O24" s="322"/>
      <c r="P24" s="322"/>
      <c r="Q24" s="276">
        <f>SUM(D24:P24)</f>
        <v>3</v>
      </c>
    </row>
    <row r="25" spans="1:18" x14ac:dyDescent="0.25">
      <c r="A25" s="156"/>
      <c r="B25" s="276" t="s">
        <v>57</v>
      </c>
      <c r="C25" s="322"/>
      <c r="D25" s="322">
        <v>1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276">
        <f>SUM(D25:P25)</f>
        <v>1</v>
      </c>
    </row>
    <row r="26" spans="1:18" x14ac:dyDescent="0.25">
      <c r="A26" s="155" t="s">
        <v>444</v>
      </c>
      <c r="B26" s="276" t="s">
        <v>58</v>
      </c>
      <c r="C26" s="322"/>
      <c r="D26" s="322"/>
      <c r="E26" s="322"/>
      <c r="F26" s="322"/>
      <c r="G26" s="322"/>
      <c r="H26" s="322">
        <v>1</v>
      </c>
      <c r="I26" s="322"/>
      <c r="J26" s="322"/>
      <c r="K26" s="322"/>
      <c r="L26" s="322"/>
      <c r="M26" s="322"/>
      <c r="N26" s="322"/>
      <c r="O26" s="322"/>
      <c r="P26" s="322"/>
      <c r="Q26" s="276">
        <f>SUM(D26:P26)</f>
        <v>1</v>
      </c>
    </row>
    <row r="27" spans="1:18" x14ac:dyDescent="0.25">
      <c r="A27" s="156"/>
      <c r="B27" s="276" t="s">
        <v>57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276"/>
    </row>
    <row r="28" spans="1:18" x14ac:dyDescent="0.25">
      <c r="A28" s="317"/>
      <c r="B28" s="276" t="s">
        <v>55</v>
      </c>
      <c r="C28" s="276"/>
      <c r="D28" s="276">
        <f>SUM(D17:D27)</f>
        <v>9</v>
      </c>
      <c r="E28" s="276"/>
      <c r="F28" s="276"/>
      <c r="G28" s="276"/>
      <c r="H28" s="276">
        <f>SUM(H17:H27)</f>
        <v>1</v>
      </c>
      <c r="I28" s="276">
        <f>SUM(I17:I27)</f>
        <v>1</v>
      </c>
      <c r="J28" s="276"/>
      <c r="K28" s="276"/>
      <c r="L28" s="276"/>
      <c r="M28" s="276">
        <f>SUM(M17:M27)</f>
        <v>1</v>
      </c>
      <c r="N28" s="276"/>
      <c r="O28" s="276">
        <f>SUM(O17:O27)</f>
        <v>1</v>
      </c>
      <c r="P28" s="276"/>
      <c r="Q28" s="276">
        <f>SUM(D28:P28)</f>
        <v>13</v>
      </c>
      <c r="R28" s="115"/>
    </row>
    <row r="31" spans="1:18" x14ac:dyDescent="0.25">
      <c r="A31" s="340" t="s">
        <v>108</v>
      </c>
      <c r="B31" s="341" t="s">
        <v>445</v>
      </c>
      <c r="C31" s="363"/>
      <c r="D31" s="364" t="s">
        <v>110</v>
      </c>
      <c r="E31" s="365"/>
      <c r="F31" s="340">
        <v>138</v>
      </c>
      <c r="G31" s="327"/>
    </row>
    <row r="32" spans="1:18" x14ac:dyDescent="0.25">
      <c r="A32" s="323"/>
      <c r="B32" s="324"/>
      <c r="C32" s="367" t="s">
        <v>111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68"/>
    </row>
    <row r="33" spans="1:17" ht="24" x14ac:dyDescent="0.25">
      <c r="A33" s="346" t="s">
        <v>45</v>
      </c>
      <c r="B33" s="276" t="s">
        <v>112</v>
      </c>
      <c r="C33" s="159" t="s">
        <v>52</v>
      </c>
      <c r="D33" s="159" t="s">
        <v>113</v>
      </c>
      <c r="E33" s="159" t="s">
        <v>114</v>
      </c>
      <c r="F33" s="159" t="s">
        <v>115</v>
      </c>
      <c r="G33" s="159" t="s">
        <v>116</v>
      </c>
      <c r="H33" s="159" t="s">
        <v>117</v>
      </c>
      <c r="I33" s="159" t="s">
        <v>118</v>
      </c>
      <c r="J33" s="159" t="s">
        <v>119</v>
      </c>
      <c r="K33" s="159" t="s">
        <v>120</v>
      </c>
      <c r="L33" s="159" t="s">
        <v>121</v>
      </c>
      <c r="M33" s="369" t="s">
        <v>122</v>
      </c>
      <c r="N33" s="159" t="s">
        <v>123</v>
      </c>
      <c r="O33" s="159" t="s">
        <v>124</v>
      </c>
      <c r="P33" s="159" t="s">
        <v>125</v>
      </c>
      <c r="Q33" s="369" t="s">
        <v>126</v>
      </c>
    </row>
    <row r="34" spans="1:17" x14ac:dyDescent="0.25">
      <c r="A34" s="155" t="s">
        <v>446</v>
      </c>
      <c r="B34" s="276" t="s">
        <v>58</v>
      </c>
      <c r="C34" s="322"/>
      <c r="D34" s="322">
        <v>1</v>
      </c>
      <c r="E34" s="322"/>
      <c r="F34" s="322"/>
      <c r="G34" s="322"/>
      <c r="H34" s="322"/>
      <c r="I34" s="322"/>
      <c r="J34" s="322"/>
      <c r="K34" s="322"/>
      <c r="L34" s="322"/>
      <c r="M34" s="322">
        <f>SUM(D34:L34)</f>
        <v>1</v>
      </c>
      <c r="N34" s="322"/>
      <c r="O34" s="322"/>
      <c r="P34" s="322"/>
      <c r="Q34" s="276">
        <f>SUM(D34:P34)</f>
        <v>2</v>
      </c>
    </row>
    <row r="35" spans="1:17" x14ac:dyDescent="0.25">
      <c r="A35" s="156"/>
      <c r="B35" s="276" t="s">
        <v>57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276"/>
    </row>
    <row r="36" spans="1:17" x14ac:dyDescent="0.25">
      <c r="A36" s="155" t="s">
        <v>447</v>
      </c>
      <c r="B36" s="276" t="s">
        <v>58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276"/>
    </row>
    <row r="37" spans="1:17" x14ac:dyDescent="0.25">
      <c r="A37" s="156"/>
      <c r="B37" s="276" t="s">
        <v>57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276"/>
    </row>
    <row r="38" spans="1:17" x14ac:dyDescent="0.25">
      <c r="A38" s="155" t="s">
        <v>448</v>
      </c>
      <c r="B38" s="276" t="s">
        <v>58</v>
      </c>
      <c r="C38" s="322"/>
      <c r="D38" s="322">
        <v>2</v>
      </c>
      <c r="E38" s="322"/>
      <c r="F38" s="322"/>
      <c r="G38" s="322"/>
      <c r="H38" s="322"/>
      <c r="I38" s="322"/>
      <c r="J38" s="322"/>
      <c r="K38" s="322"/>
      <c r="L38" s="322"/>
      <c r="M38" s="322">
        <f>SUM(D38:L38)</f>
        <v>2</v>
      </c>
      <c r="N38" s="322"/>
      <c r="O38" s="322"/>
      <c r="P38" s="322"/>
      <c r="Q38" s="276">
        <f>SUM(D38:P38)</f>
        <v>4</v>
      </c>
    </row>
    <row r="39" spans="1:17" x14ac:dyDescent="0.25">
      <c r="A39" s="156"/>
      <c r="B39" s="276" t="s">
        <v>57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276"/>
    </row>
    <row r="40" spans="1:17" x14ac:dyDescent="0.25">
      <c r="A40" s="155" t="s">
        <v>449</v>
      </c>
      <c r="B40" s="276" t="s">
        <v>58</v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276"/>
    </row>
    <row r="41" spans="1:17" x14ac:dyDescent="0.25">
      <c r="A41" s="156"/>
      <c r="B41" s="276" t="s">
        <v>57</v>
      </c>
      <c r="C41" s="322"/>
      <c r="D41" s="322"/>
      <c r="E41" s="322"/>
      <c r="F41" s="322"/>
      <c r="G41" s="322"/>
      <c r="H41" s="322"/>
      <c r="I41" s="322">
        <v>1</v>
      </c>
      <c r="J41" s="322"/>
      <c r="K41" s="322"/>
      <c r="L41" s="322"/>
      <c r="M41" s="322">
        <f>SUM(D41:L41)</f>
        <v>1</v>
      </c>
      <c r="N41" s="322"/>
      <c r="O41" s="322"/>
      <c r="P41" s="322"/>
      <c r="Q41" s="276">
        <f>SUM(D41:P41)</f>
        <v>2</v>
      </c>
    </row>
    <row r="42" spans="1:17" x14ac:dyDescent="0.25">
      <c r="A42" s="155" t="s">
        <v>450</v>
      </c>
      <c r="B42" s="276" t="s">
        <v>58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276"/>
    </row>
    <row r="43" spans="1:17" x14ac:dyDescent="0.25">
      <c r="A43" s="156"/>
      <c r="B43" s="276" t="s">
        <v>57</v>
      </c>
      <c r="C43" s="322"/>
      <c r="D43" s="322">
        <v>1</v>
      </c>
      <c r="E43" s="322"/>
      <c r="F43" s="322"/>
      <c r="G43" s="322"/>
      <c r="H43" s="322"/>
      <c r="I43" s="322"/>
      <c r="J43" s="322"/>
      <c r="K43" s="322">
        <v>1</v>
      </c>
      <c r="L43" s="322"/>
      <c r="M43" s="322">
        <f t="shared" ref="M43:M48" si="0">SUM(D43:L43)</f>
        <v>2</v>
      </c>
      <c r="N43" s="322"/>
      <c r="O43" s="322"/>
      <c r="P43" s="322"/>
      <c r="Q43" s="276">
        <f t="shared" ref="Q43:Q48" si="1">SUM(D43:P43)</f>
        <v>4</v>
      </c>
    </row>
    <row r="44" spans="1:17" x14ac:dyDescent="0.25">
      <c r="A44" s="155" t="s">
        <v>451</v>
      </c>
      <c r="B44" s="276" t="s">
        <v>58</v>
      </c>
      <c r="C44" s="322"/>
      <c r="D44" s="322">
        <v>1</v>
      </c>
      <c r="E44" s="322"/>
      <c r="F44" s="322"/>
      <c r="G44" s="322"/>
      <c r="H44" s="322"/>
      <c r="I44" s="322"/>
      <c r="J44" s="322"/>
      <c r="K44" s="322"/>
      <c r="L44" s="322"/>
      <c r="M44" s="322">
        <f t="shared" si="0"/>
        <v>1</v>
      </c>
      <c r="N44" s="322"/>
      <c r="O44" s="322"/>
      <c r="P44" s="322"/>
      <c r="Q44" s="276">
        <f t="shared" si="1"/>
        <v>2</v>
      </c>
    </row>
    <row r="45" spans="1:17" x14ac:dyDescent="0.25">
      <c r="A45" s="156"/>
      <c r="B45" s="276" t="s">
        <v>57</v>
      </c>
      <c r="C45" s="322"/>
      <c r="D45" s="322"/>
      <c r="E45" s="322"/>
      <c r="F45" s="322"/>
      <c r="G45" s="322"/>
      <c r="H45" s="322"/>
      <c r="I45" s="322">
        <v>1</v>
      </c>
      <c r="J45" s="322"/>
      <c r="K45" s="322"/>
      <c r="L45" s="322"/>
      <c r="M45" s="322">
        <f t="shared" si="0"/>
        <v>1</v>
      </c>
      <c r="N45" s="322"/>
      <c r="O45" s="322"/>
      <c r="P45" s="322"/>
      <c r="Q45" s="276">
        <f t="shared" si="1"/>
        <v>2</v>
      </c>
    </row>
    <row r="46" spans="1:17" x14ac:dyDescent="0.25">
      <c r="A46" s="155" t="s">
        <v>452</v>
      </c>
      <c r="B46" s="276" t="s">
        <v>58</v>
      </c>
      <c r="C46" s="322"/>
      <c r="D46" s="322">
        <v>1</v>
      </c>
      <c r="E46" s="322"/>
      <c r="F46" s="322"/>
      <c r="G46" s="322"/>
      <c r="H46" s="322"/>
      <c r="I46" s="322"/>
      <c r="J46" s="322"/>
      <c r="K46" s="322"/>
      <c r="L46" s="322"/>
      <c r="M46" s="322">
        <f t="shared" si="0"/>
        <v>1</v>
      </c>
      <c r="N46" s="322"/>
      <c r="O46" s="322"/>
      <c r="P46" s="322"/>
      <c r="Q46" s="276">
        <f t="shared" si="1"/>
        <v>2</v>
      </c>
    </row>
    <row r="47" spans="1:17" x14ac:dyDescent="0.25">
      <c r="A47" s="156"/>
      <c r="B47" s="276" t="s">
        <v>57</v>
      </c>
      <c r="C47" s="322"/>
      <c r="D47" s="322"/>
      <c r="E47" s="322"/>
      <c r="F47" s="322"/>
      <c r="G47" s="322"/>
      <c r="H47" s="322"/>
      <c r="I47" s="322">
        <v>1</v>
      </c>
      <c r="J47" s="322"/>
      <c r="K47" s="322"/>
      <c r="L47" s="322"/>
      <c r="M47" s="322">
        <f t="shared" si="0"/>
        <v>1</v>
      </c>
      <c r="N47" s="322"/>
      <c r="O47" s="322"/>
      <c r="P47" s="322"/>
      <c r="Q47" s="276">
        <f t="shared" si="1"/>
        <v>2</v>
      </c>
    </row>
    <row r="48" spans="1:17" x14ac:dyDescent="0.25">
      <c r="A48" s="155" t="s">
        <v>453</v>
      </c>
      <c r="B48" s="276" t="s">
        <v>58</v>
      </c>
      <c r="C48" s="322"/>
      <c r="D48" s="322">
        <v>1</v>
      </c>
      <c r="E48" s="322"/>
      <c r="F48" s="322"/>
      <c r="G48" s="322"/>
      <c r="H48" s="322"/>
      <c r="I48" s="322"/>
      <c r="J48" s="322"/>
      <c r="K48" s="322"/>
      <c r="L48" s="322"/>
      <c r="M48" s="322">
        <f t="shared" si="0"/>
        <v>1</v>
      </c>
      <c r="N48" s="322"/>
      <c r="O48" s="322"/>
      <c r="P48" s="322"/>
      <c r="Q48" s="276">
        <f t="shared" si="1"/>
        <v>2</v>
      </c>
    </row>
    <row r="49" spans="1:17" x14ac:dyDescent="0.25">
      <c r="A49" s="156"/>
      <c r="B49" s="276" t="s">
        <v>57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276"/>
    </row>
    <row r="50" spans="1:17" x14ac:dyDescent="0.25">
      <c r="B50" s="276" t="s">
        <v>55</v>
      </c>
      <c r="C50" s="322"/>
      <c r="D50" s="276">
        <f>SUM(D34:D49)</f>
        <v>7</v>
      </c>
      <c r="E50" s="276"/>
      <c r="F50" s="276"/>
      <c r="G50" s="276"/>
      <c r="H50" s="276"/>
      <c r="I50" s="276">
        <f>SUM(I34:I49)</f>
        <v>3</v>
      </c>
      <c r="J50" s="276"/>
      <c r="K50" s="276">
        <f>SUM(K34:K49)</f>
        <v>1</v>
      </c>
      <c r="L50" s="276"/>
      <c r="M50" s="276">
        <f>SUM(D50:L50)</f>
        <v>11</v>
      </c>
      <c r="N50" s="322"/>
      <c r="O50" s="322"/>
      <c r="P50" s="322"/>
      <c r="Q50" s="276">
        <f>SUM(M50)</f>
        <v>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7"/>
  <sheetViews>
    <sheetView tabSelected="1" zoomScale="80" zoomScaleNormal="80" workbookViewId="0">
      <selection activeCell="E11" sqref="E11"/>
    </sheetView>
  </sheetViews>
  <sheetFormatPr baseColWidth="10" defaultRowHeight="15.75" x14ac:dyDescent="0.25"/>
  <cols>
    <col min="1" max="19" width="11" style="247"/>
  </cols>
  <sheetData>
    <row r="1" spans="1:20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  <c r="N1" s="374"/>
      <c r="O1" s="374"/>
      <c r="P1" s="374"/>
      <c r="Q1" s="374"/>
      <c r="R1" s="374"/>
      <c r="S1" s="375"/>
      <c r="T1" s="158"/>
    </row>
    <row r="2" spans="1:20" x14ac:dyDescent="0.25">
      <c r="A2" s="376" t="s">
        <v>42</v>
      </c>
      <c r="B2" s="377"/>
      <c r="C2" s="377"/>
      <c r="D2" s="377"/>
      <c r="E2" s="377"/>
      <c r="F2" s="377"/>
      <c r="G2" s="378"/>
      <c r="H2" s="376" t="s">
        <v>454</v>
      </c>
      <c r="I2" s="377"/>
      <c r="J2" s="379"/>
      <c r="K2" s="377"/>
      <c r="L2" s="377"/>
      <c r="M2" s="377"/>
      <c r="N2" s="377"/>
      <c r="O2" s="378"/>
      <c r="P2" s="374"/>
      <c r="Q2" s="374"/>
      <c r="R2" s="374"/>
      <c r="S2" s="375"/>
      <c r="T2" s="158"/>
    </row>
    <row r="3" spans="1:20" x14ac:dyDescent="0.25">
      <c r="A3" s="376" t="s">
        <v>107</v>
      </c>
      <c r="B3" s="377"/>
      <c r="C3" s="377"/>
      <c r="D3" s="377"/>
      <c r="E3" s="377"/>
      <c r="F3" s="377"/>
      <c r="G3" s="378"/>
      <c r="H3" s="380">
        <v>361</v>
      </c>
      <c r="I3" s="381"/>
      <c r="J3" s="382"/>
      <c r="K3" s="381"/>
      <c r="L3" s="381"/>
      <c r="M3" s="381"/>
      <c r="N3" s="381"/>
      <c r="O3" s="381"/>
      <c r="P3" s="374"/>
      <c r="Q3" s="374"/>
      <c r="R3" s="374"/>
      <c r="S3" s="375"/>
      <c r="T3" s="158"/>
    </row>
    <row r="4" spans="1:20" x14ac:dyDescent="0.25">
      <c r="A4" s="374"/>
      <c r="B4" s="374"/>
      <c r="C4" s="374"/>
      <c r="D4" s="374"/>
      <c r="E4" s="383"/>
      <c r="F4" s="383"/>
      <c r="G4" s="374"/>
      <c r="H4" s="374"/>
      <c r="I4" s="374"/>
      <c r="J4" s="383"/>
      <c r="K4" s="374"/>
      <c r="L4" s="374"/>
      <c r="M4" s="374"/>
      <c r="N4" s="374"/>
      <c r="O4" s="374"/>
      <c r="P4" s="374"/>
      <c r="Q4" s="374"/>
      <c r="R4" s="374"/>
      <c r="S4" s="375"/>
      <c r="T4" s="158"/>
    </row>
    <row r="5" spans="1:20" x14ac:dyDescent="0.25">
      <c r="A5" s="384" t="s">
        <v>108</v>
      </c>
      <c r="B5" s="385" t="s">
        <v>109</v>
      </c>
      <c r="C5" s="386"/>
      <c r="D5" s="387" t="s">
        <v>110</v>
      </c>
      <c r="E5" s="388"/>
      <c r="F5" s="384">
        <v>81</v>
      </c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375"/>
      <c r="T5" s="158"/>
    </row>
    <row r="6" spans="1:20" x14ac:dyDescent="0.25">
      <c r="A6" s="391"/>
      <c r="B6" s="392"/>
      <c r="C6" s="409" t="s">
        <v>111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410"/>
      <c r="S6" s="375"/>
      <c r="T6" s="158"/>
    </row>
    <row r="7" spans="1:20" ht="24" x14ac:dyDescent="0.25">
      <c r="A7" s="411" t="s">
        <v>45</v>
      </c>
      <c r="B7" s="398" t="s">
        <v>112</v>
      </c>
      <c r="C7" s="399" t="s">
        <v>52</v>
      </c>
      <c r="D7" s="399" t="s">
        <v>113</v>
      </c>
      <c r="E7" s="399" t="s">
        <v>114</v>
      </c>
      <c r="F7" s="399" t="s">
        <v>115</v>
      </c>
      <c r="G7" s="399" t="s">
        <v>116</v>
      </c>
      <c r="H7" s="399" t="s">
        <v>117</v>
      </c>
      <c r="I7" s="399" t="s">
        <v>118</v>
      </c>
      <c r="J7" s="399" t="s">
        <v>119</v>
      </c>
      <c r="K7" s="399" t="s">
        <v>120</v>
      </c>
      <c r="L7" s="399" t="s">
        <v>121</v>
      </c>
      <c r="M7" s="400" t="s">
        <v>122</v>
      </c>
      <c r="N7" s="399" t="s">
        <v>123</v>
      </c>
      <c r="O7" s="399" t="s">
        <v>124</v>
      </c>
      <c r="P7" s="399" t="s">
        <v>125</v>
      </c>
      <c r="Q7" s="399" t="s">
        <v>455</v>
      </c>
      <c r="R7" s="401" t="s">
        <v>126</v>
      </c>
      <c r="S7" s="162" t="s">
        <v>62</v>
      </c>
      <c r="T7" s="158"/>
    </row>
    <row r="8" spans="1:20" x14ac:dyDescent="0.25">
      <c r="A8" s="412" t="s">
        <v>456</v>
      </c>
      <c r="B8" s="403" t="s">
        <v>58</v>
      </c>
      <c r="C8" s="404"/>
      <c r="D8" s="404">
        <v>1</v>
      </c>
      <c r="E8" s="404">
        <v>1</v>
      </c>
      <c r="F8" s="404"/>
      <c r="G8" s="404"/>
      <c r="H8" s="404"/>
      <c r="I8" s="404">
        <v>1</v>
      </c>
      <c r="J8" s="404"/>
      <c r="K8" s="404"/>
      <c r="L8" s="404">
        <v>2</v>
      </c>
      <c r="M8" s="404"/>
      <c r="N8" s="404"/>
      <c r="O8" s="404"/>
      <c r="P8" s="404"/>
      <c r="Q8" s="404"/>
      <c r="R8" s="405">
        <f>SUM(C8:P8)</f>
        <v>5</v>
      </c>
      <c r="S8" s="450" t="s">
        <v>63</v>
      </c>
      <c r="T8" s="158"/>
    </row>
    <row r="9" spans="1:20" x14ac:dyDescent="0.25">
      <c r="A9" s="413"/>
      <c r="B9" s="403" t="s">
        <v>57</v>
      </c>
      <c r="C9" s="404"/>
      <c r="D9" s="404">
        <v>4</v>
      </c>
      <c r="E9" s="404">
        <v>1</v>
      </c>
      <c r="F9" s="404"/>
      <c r="G9" s="404"/>
      <c r="H9" s="404"/>
      <c r="I9" s="404">
        <v>3</v>
      </c>
      <c r="J9" s="404"/>
      <c r="K9" s="404"/>
      <c r="L9" s="404">
        <v>1</v>
      </c>
      <c r="M9" s="404">
        <v>1</v>
      </c>
      <c r="N9" s="404"/>
      <c r="O9" s="404"/>
      <c r="P9" s="404"/>
      <c r="Q9" s="404"/>
      <c r="R9" s="405">
        <f t="shared" ref="R9:R10" si="0">SUM(C9:P9)</f>
        <v>10</v>
      </c>
      <c r="S9" s="450" t="s">
        <v>63</v>
      </c>
      <c r="T9" s="158"/>
    </row>
    <row r="10" spans="1:20" x14ac:dyDescent="0.25">
      <c r="A10" s="412" t="s">
        <v>457</v>
      </c>
      <c r="B10" s="403" t="s">
        <v>58</v>
      </c>
      <c r="C10" s="404"/>
      <c r="D10" s="404">
        <v>5</v>
      </c>
      <c r="E10" s="404"/>
      <c r="F10" s="404"/>
      <c r="G10" s="404"/>
      <c r="H10" s="404"/>
      <c r="I10" s="404">
        <v>4</v>
      </c>
      <c r="J10" s="404"/>
      <c r="K10" s="404"/>
      <c r="L10" s="404">
        <v>2</v>
      </c>
      <c r="M10" s="404"/>
      <c r="N10" s="404"/>
      <c r="O10" s="404"/>
      <c r="P10" s="404"/>
      <c r="Q10" s="404"/>
      <c r="R10" s="405">
        <f t="shared" si="0"/>
        <v>11</v>
      </c>
      <c r="S10" s="450" t="s">
        <v>64</v>
      </c>
      <c r="T10" s="158"/>
    </row>
    <row r="11" spans="1:20" x14ac:dyDescent="0.25">
      <c r="A11" s="413"/>
      <c r="B11" s="403" t="s">
        <v>57</v>
      </c>
      <c r="C11" s="404"/>
      <c r="D11" s="404">
        <v>2</v>
      </c>
      <c r="E11" s="404"/>
      <c r="F11" s="404"/>
      <c r="G11" s="404"/>
      <c r="H11" s="404"/>
      <c r="I11" s="404">
        <v>2</v>
      </c>
      <c r="J11" s="404"/>
      <c r="K11" s="404"/>
      <c r="L11" s="404">
        <v>4</v>
      </c>
      <c r="M11" s="404"/>
      <c r="N11" s="404"/>
      <c r="O11" s="404"/>
      <c r="P11" s="404"/>
      <c r="Q11" s="404">
        <v>1</v>
      </c>
      <c r="R11" s="405">
        <f>SUM(C11:Q11)</f>
        <v>9</v>
      </c>
      <c r="S11" s="450" t="s">
        <v>64</v>
      </c>
      <c r="T11" s="158"/>
    </row>
    <row r="12" spans="1:20" x14ac:dyDescent="0.25">
      <c r="A12" s="375"/>
      <c r="B12" s="403" t="s">
        <v>55</v>
      </c>
      <c r="C12" s="404"/>
      <c r="D12" s="403">
        <f t="shared" ref="D12:R12" si="1">SUM(D8:D11)</f>
        <v>12</v>
      </c>
      <c r="E12" s="403">
        <f t="shared" si="1"/>
        <v>2</v>
      </c>
      <c r="F12" s="403">
        <f t="shared" si="1"/>
        <v>0</v>
      </c>
      <c r="G12" s="403">
        <f t="shared" si="1"/>
        <v>0</v>
      </c>
      <c r="H12" s="403">
        <f t="shared" si="1"/>
        <v>0</v>
      </c>
      <c r="I12" s="403">
        <f t="shared" si="1"/>
        <v>10</v>
      </c>
      <c r="J12" s="403">
        <f t="shared" si="1"/>
        <v>0</v>
      </c>
      <c r="K12" s="403">
        <f t="shared" si="1"/>
        <v>0</v>
      </c>
      <c r="L12" s="403">
        <f t="shared" si="1"/>
        <v>9</v>
      </c>
      <c r="M12" s="403">
        <f t="shared" si="1"/>
        <v>1</v>
      </c>
      <c r="N12" s="403">
        <f t="shared" si="1"/>
        <v>0</v>
      </c>
      <c r="O12" s="403">
        <f t="shared" si="1"/>
        <v>0</v>
      </c>
      <c r="P12" s="403">
        <f t="shared" si="1"/>
        <v>0</v>
      </c>
      <c r="Q12" s="403">
        <f t="shared" si="1"/>
        <v>1</v>
      </c>
      <c r="R12" s="403">
        <f t="shared" si="1"/>
        <v>35</v>
      </c>
      <c r="S12" s="375"/>
      <c r="T12" s="158"/>
    </row>
    <row r="13" spans="1:20" x14ac:dyDescent="0.25">
      <c r="A13" s="375"/>
      <c r="B13" s="375"/>
      <c r="C13" s="375"/>
      <c r="D13" s="375"/>
      <c r="E13" s="375"/>
      <c r="F13" s="374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158"/>
    </row>
    <row r="14" spans="1:20" x14ac:dyDescent="0.25">
      <c r="A14" s="375"/>
      <c r="B14" s="375"/>
      <c r="C14" s="375"/>
      <c r="D14" s="375"/>
      <c r="E14" s="375"/>
      <c r="F14" s="374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158"/>
    </row>
    <row r="15" spans="1:20" x14ac:dyDescent="0.25">
      <c r="A15" s="384" t="s">
        <v>108</v>
      </c>
      <c r="B15" s="385" t="s">
        <v>135</v>
      </c>
      <c r="C15" s="386"/>
      <c r="D15" s="387" t="s">
        <v>110</v>
      </c>
      <c r="E15" s="388"/>
      <c r="F15" s="384">
        <v>280</v>
      </c>
      <c r="G15" s="389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75"/>
      <c r="T15" s="158"/>
    </row>
    <row r="16" spans="1:20" x14ac:dyDescent="0.25">
      <c r="A16" s="391"/>
      <c r="B16" s="392"/>
      <c r="C16" s="393" t="s">
        <v>247</v>
      </c>
      <c r="D16" s="394"/>
      <c r="E16" s="394"/>
      <c r="F16" s="394"/>
      <c r="G16" s="394"/>
      <c r="H16" s="394"/>
      <c r="I16" s="395"/>
      <c r="J16" s="395"/>
      <c r="K16" s="395"/>
      <c r="L16" s="395"/>
      <c r="M16" s="394"/>
      <c r="N16" s="394"/>
      <c r="O16" s="394"/>
      <c r="P16" s="394"/>
      <c r="Q16" s="394"/>
      <c r="R16" s="396"/>
      <c r="S16" s="375"/>
      <c r="T16" s="158"/>
    </row>
    <row r="17" spans="1:20" ht="24" x14ac:dyDescent="0.25">
      <c r="A17" s="397" t="s">
        <v>45</v>
      </c>
      <c r="B17" s="398" t="s">
        <v>112</v>
      </c>
      <c r="C17" s="399" t="s">
        <v>52</v>
      </c>
      <c r="D17" s="399" t="s">
        <v>113</v>
      </c>
      <c r="E17" s="399" t="s">
        <v>114</v>
      </c>
      <c r="F17" s="399" t="s">
        <v>115</v>
      </c>
      <c r="G17" s="399" t="s">
        <v>116</v>
      </c>
      <c r="H17" s="399" t="s">
        <v>117</v>
      </c>
      <c r="I17" s="399" t="s">
        <v>118</v>
      </c>
      <c r="J17" s="399" t="s">
        <v>119</v>
      </c>
      <c r="K17" s="399" t="s">
        <v>120</v>
      </c>
      <c r="L17" s="399" t="s">
        <v>121</v>
      </c>
      <c r="M17" s="400" t="s">
        <v>122</v>
      </c>
      <c r="N17" s="399" t="s">
        <v>123</v>
      </c>
      <c r="O17" s="399" t="s">
        <v>124</v>
      </c>
      <c r="P17" s="399" t="s">
        <v>125</v>
      </c>
      <c r="Q17" s="399"/>
      <c r="R17" s="401" t="s">
        <v>126</v>
      </c>
      <c r="S17" s="162" t="s">
        <v>62</v>
      </c>
      <c r="T17" s="158"/>
    </row>
    <row r="18" spans="1:20" x14ac:dyDescent="0.25">
      <c r="A18" s="402" t="s">
        <v>237</v>
      </c>
      <c r="B18" s="403" t="s">
        <v>58</v>
      </c>
      <c r="C18" s="404"/>
      <c r="D18" s="404">
        <v>7</v>
      </c>
      <c r="E18" s="404"/>
      <c r="F18" s="404"/>
      <c r="G18" s="404"/>
      <c r="H18" s="404"/>
      <c r="I18" s="404">
        <v>2</v>
      </c>
      <c r="J18" s="404"/>
      <c r="K18" s="404"/>
      <c r="L18" s="404">
        <v>1</v>
      </c>
      <c r="M18" s="404"/>
      <c r="N18" s="404"/>
      <c r="O18" s="404"/>
      <c r="P18" s="404"/>
      <c r="Q18" s="404"/>
      <c r="R18" s="405">
        <f>SUM(C18:P18)</f>
        <v>10</v>
      </c>
      <c r="S18" s="451" t="s">
        <v>78</v>
      </c>
      <c r="T18" s="158"/>
    </row>
    <row r="19" spans="1:20" x14ac:dyDescent="0.25">
      <c r="A19" s="407"/>
      <c r="B19" s="403" t="s">
        <v>57</v>
      </c>
      <c r="C19" s="404"/>
      <c r="D19" s="404">
        <v>3</v>
      </c>
      <c r="E19" s="404">
        <v>2</v>
      </c>
      <c r="F19" s="404"/>
      <c r="G19" s="404"/>
      <c r="H19" s="404"/>
      <c r="I19" s="404">
        <v>0</v>
      </c>
      <c r="J19" s="404"/>
      <c r="K19" s="404">
        <v>1</v>
      </c>
      <c r="L19" s="404">
        <v>4</v>
      </c>
      <c r="M19" s="404"/>
      <c r="N19" s="404"/>
      <c r="O19" s="404"/>
      <c r="P19" s="404"/>
      <c r="Q19" s="404"/>
      <c r="R19" s="405">
        <f t="shared" ref="R19:R35" si="2">SUM(C19:P19)</f>
        <v>10</v>
      </c>
      <c r="S19" s="451" t="s">
        <v>78</v>
      </c>
      <c r="T19" s="158"/>
    </row>
    <row r="20" spans="1:20" x14ac:dyDescent="0.25">
      <c r="A20" s="402" t="s">
        <v>238</v>
      </c>
      <c r="B20" s="403" t="s">
        <v>58</v>
      </c>
      <c r="C20" s="404"/>
      <c r="D20" s="404">
        <v>6</v>
      </c>
      <c r="E20" s="404"/>
      <c r="F20" s="404"/>
      <c r="G20" s="404"/>
      <c r="H20" s="404"/>
      <c r="I20" s="404">
        <v>3</v>
      </c>
      <c r="J20" s="404"/>
      <c r="K20" s="404"/>
      <c r="L20" s="404">
        <v>1</v>
      </c>
      <c r="M20" s="404"/>
      <c r="N20" s="404"/>
      <c r="O20" s="404"/>
      <c r="P20" s="404"/>
      <c r="Q20" s="404"/>
      <c r="R20" s="405">
        <f t="shared" si="2"/>
        <v>10</v>
      </c>
      <c r="S20" s="451" t="s">
        <v>79</v>
      </c>
      <c r="T20" s="158"/>
    </row>
    <row r="21" spans="1:20" x14ac:dyDescent="0.25">
      <c r="A21" s="407"/>
      <c r="B21" s="403" t="s">
        <v>57</v>
      </c>
      <c r="C21" s="404"/>
      <c r="D21" s="404">
        <v>6</v>
      </c>
      <c r="E21" s="404"/>
      <c r="F21" s="404"/>
      <c r="G21" s="404"/>
      <c r="H21" s="404">
        <v>1</v>
      </c>
      <c r="I21" s="404">
        <v>1</v>
      </c>
      <c r="J21" s="404"/>
      <c r="K21" s="404"/>
      <c r="L21" s="404">
        <v>3</v>
      </c>
      <c r="M21" s="404"/>
      <c r="N21" s="404"/>
      <c r="O21" s="404"/>
      <c r="P21" s="404"/>
      <c r="Q21" s="404"/>
      <c r="R21" s="405">
        <f t="shared" si="2"/>
        <v>11</v>
      </c>
      <c r="S21" s="451" t="s">
        <v>79</v>
      </c>
      <c r="T21" s="158"/>
    </row>
    <row r="22" spans="1:20" x14ac:dyDescent="0.25">
      <c r="A22" s="402" t="s">
        <v>239</v>
      </c>
      <c r="B22" s="403" t="s">
        <v>58</v>
      </c>
      <c r="C22" s="404"/>
      <c r="D22" s="404">
        <v>7</v>
      </c>
      <c r="E22" s="404"/>
      <c r="F22" s="404"/>
      <c r="G22" s="404"/>
      <c r="H22" s="404"/>
      <c r="I22" s="404">
        <v>1</v>
      </c>
      <c r="J22" s="404"/>
      <c r="K22" s="404"/>
      <c r="L22" s="404">
        <v>3</v>
      </c>
      <c r="M22" s="404"/>
      <c r="N22" s="404"/>
      <c r="O22" s="404"/>
      <c r="P22" s="404"/>
      <c r="Q22" s="404"/>
      <c r="R22" s="405">
        <f t="shared" si="2"/>
        <v>11</v>
      </c>
      <c r="S22" s="451" t="s">
        <v>80</v>
      </c>
      <c r="T22" s="158"/>
    </row>
    <row r="23" spans="1:20" x14ac:dyDescent="0.25">
      <c r="A23" s="407"/>
      <c r="B23" s="403" t="s">
        <v>57</v>
      </c>
      <c r="C23" s="404"/>
      <c r="D23" s="404">
        <v>3</v>
      </c>
      <c r="E23" s="404"/>
      <c r="F23" s="404"/>
      <c r="G23" s="404"/>
      <c r="H23" s="404">
        <v>1</v>
      </c>
      <c r="I23" s="404">
        <v>3</v>
      </c>
      <c r="J23" s="404"/>
      <c r="K23" s="404">
        <v>1</v>
      </c>
      <c r="L23" s="404">
        <v>3</v>
      </c>
      <c r="M23" s="404"/>
      <c r="N23" s="404"/>
      <c r="O23" s="404"/>
      <c r="P23" s="404"/>
      <c r="Q23" s="404"/>
      <c r="R23" s="405">
        <f t="shared" si="2"/>
        <v>11</v>
      </c>
      <c r="S23" s="451" t="s">
        <v>80</v>
      </c>
      <c r="T23" s="158"/>
    </row>
    <row r="24" spans="1:20" x14ac:dyDescent="0.25">
      <c r="A24" s="402" t="s">
        <v>240</v>
      </c>
      <c r="B24" s="403" t="s">
        <v>58</v>
      </c>
      <c r="C24" s="404"/>
      <c r="D24" s="404">
        <v>4</v>
      </c>
      <c r="E24" s="404">
        <v>1</v>
      </c>
      <c r="F24" s="404"/>
      <c r="G24" s="404"/>
      <c r="H24" s="404"/>
      <c r="I24" s="404">
        <v>1</v>
      </c>
      <c r="J24" s="404"/>
      <c r="K24" s="404"/>
      <c r="L24" s="404">
        <v>1</v>
      </c>
      <c r="M24" s="404"/>
      <c r="N24" s="404"/>
      <c r="O24" s="404"/>
      <c r="P24" s="404"/>
      <c r="Q24" s="404"/>
      <c r="R24" s="405">
        <f t="shared" si="2"/>
        <v>7</v>
      </c>
      <c r="S24" s="451" t="s">
        <v>81</v>
      </c>
      <c r="T24" s="158"/>
    </row>
    <row r="25" spans="1:20" x14ac:dyDescent="0.25">
      <c r="A25" s="407"/>
      <c r="B25" s="403" t="s">
        <v>57</v>
      </c>
      <c r="C25" s="404"/>
      <c r="D25" s="404">
        <v>6</v>
      </c>
      <c r="E25" s="404"/>
      <c r="F25" s="404"/>
      <c r="G25" s="404"/>
      <c r="H25" s="404"/>
      <c r="I25" s="404">
        <v>2</v>
      </c>
      <c r="J25" s="404"/>
      <c r="K25" s="404"/>
      <c r="L25" s="404"/>
      <c r="M25" s="404"/>
      <c r="N25" s="404"/>
      <c r="O25" s="404"/>
      <c r="P25" s="404"/>
      <c r="Q25" s="404"/>
      <c r="R25" s="405">
        <f t="shared" si="2"/>
        <v>8</v>
      </c>
      <c r="S25" s="451" t="s">
        <v>81</v>
      </c>
      <c r="T25" s="158"/>
    </row>
    <row r="26" spans="1:20" x14ac:dyDescent="0.25">
      <c r="A26" s="402" t="s">
        <v>241</v>
      </c>
      <c r="B26" s="403" t="s">
        <v>58</v>
      </c>
      <c r="C26" s="404"/>
      <c r="D26" s="404">
        <v>1</v>
      </c>
      <c r="E26" s="404"/>
      <c r="F26" s="404"/>
      <c r="G26" s="404"/>
      <c r="H26" s="404">
        <v>1</v>
      </c>
      <c r="I26" s="404">
        <v>1</v>
      </c>
      <c r="J26" s="404"/>
      <c r="K26" s="404"/>
      <c r="L26" s="404"/>
      <c r="M26" s="404"/>
      <c r="N26" s="404"/>
      <c r="O26" s="404"/>
      <c r="P26" s="404"/>
      <c r="Q26" s="404"/>
      <c r="R26" s="405">
        <f t="shared" si="2"/>
        <v>3</v>
      </c>
      <c r="S26" s="451" t="s">
        <v>82</v>
      </c>
      <c r="T26" s="158"/>
    </row>
    <row r="27" spans="1:20" x14ac:dyDescent="0.25">
      <c r="A27" s="407"/>
      <c r="B27" s="403" t="s">
        <v>57</v>
      </c>
      <c r="C27" s="404"/>
      <c r="D27" s="404">
        <v>5</v>
      </c>
      <c r="E27" s="404">
        <v>1</v>
      </c>
      <c r="F27" s="404"/>
      <c r="G27" s="404"/>
      <c r="H27" s="404"/>
      <c r="I27" s="404">
        <v>1</v>
      </c>
      <c r="J27" s="404"/>
      <c r="K27" s="404"/>
      <c r="L27" s="404"/>
      <c r="M27" s="404"/>
      <c r="N27" s="404"/>
      <c r="O27" s="404"/>
      <c r="P27" s="404"/>
      <c r="Q27" s="404"/>
      <c r="R27" s="405">
        <f t="shared" si="2"/>
        <v>7</v>
      </c>
      <c r="S27" s="451" t="s">
        <v>82</v>
      </c>
      <c r="T27" s="158"/>
    </row>
    <row r="28" spans="1:20" x14ac:dyDescent="0.25">
      <c r="A28" s="402" t="s">
        <v>242</v>
      </c>
      <c r="B28" s="403" t="s">
        <v>58</v>
      </c>
      <c r="C28" s="404"/>
      <c r="D28" s="404">
        <v>8</v>
      </c>
      <c r="E28" s="404"/>
      <c r="F28" s="404"/>
      <c r="G28" s="404"/>
      <c r="H28" s="404">
        <v>1</v>
      </c>
      <c r="I28" s="404">
        <v>2</v>
      </c>
      <c r="J28" s="404"/>
      <c r="K28" s="404"/>
      <c r="L28" s="404">
        <v>2</v>
      </c>
      <c r="M28" s="404"/>
      <c r="N28" s="404"/>
      <c r="O28" s="404"/>
      <c r="P28" s="404"/>
      <c r="Q28" s="404"/>
      <c r="R28" s="405">
        <f t="shared" si="2"/>
        <v>13</v>
      </c>
      <c r="S28" s="451" t="s">
        <v>84</v>
      </c>
      <c r="T28" s="158"/>
    </row>
    <row r="29" spans="1:20" x14ac:dyDescent="0.25">
      <c r="A29" s="407"/>
      <c r="B29" s="403" t="s">
        <v>57</v>
      </c>
      <c r="C29" s="404"/>
      <c r="D29" s="404">
        <v>4</v>
      </c>
      <c r="E29" s="404">
        <v>1</v>
      </c>
      <c r="F29" s="404"/>
      <c r="G29" s="404"/>
      <c r="H29" s="404">
        <v>1</v>
      </c>
      <c r="I29" s="404">
        <v>1</v>
      </c>
      <c r="J29" s="404"/>
      <c r="K29" s="404"/>
      <c r="L29" s="404"/>
      <c r="M29" s="404"/>
      <c r="N29" s="404"/>
      <c r="O29" s="404"/>
      <c r="P29" s="404"/>
      <c r="Q29" s="404"/>
      <c r="R29" s="405">
        <f t="shared" si="2"/>
        <v>7</v>
      </c>
      <c r="S29" s="451" t="s">
        <v>84</v>
      </c>
      <c r="T29" s="158"/>
    </row>
    <row r="30" spans="1:20" x14ac:dyDescent="0.25">
      <c r="A30" s="402" t="s">
        <v>243</v>
      </c>
      <c r="B30" s="403" t="s">
        <v>58</v>
      </c>
      <c r="C30" s="404"/>
      <c r="D30" s="404">
        <v>7</v>
      </c>
      <c r="E30" s="404"/>
      <c r="F30" s="404"/>
      <c r="G30" s="404"/>
      <c r="H30" s="404">
        <v>1</v>
      </c>
      <c r="I30" s="404">
        <v>1</v>
      </c>
      <c r="J30" s="404"/>
      <c r="K30" s="404"/>
      <c r="L30" s="404">
        <v>2</v>
      </c>
      <c r="M30" s="404"/>
      <c r="N30" s="404"/>
      <c r="O30" s="404"/>
      <c r="P30" s="404"/>
      <c r="Q30" s="404"/>
      <c r="R30" s="405">
        <f t="shared" si="2"/>
        <v>11</v>
      </c>
      <c r="S30" s="451" t="s">
        <v>85</v>
      </c>
      <c r="T30" s="158"/>
    </row>
    <row r="31" spans="1:20" x14ac:dyDescent="0.25">
      <c r="A31" s="413"/>
      <c r="B31" s="403" t="s">
        <v>57</v>
      </c>
      <c r="C31" s="404"/>
      <c r="D31" s="404">
        <v>5</v>
      </c>
      <c r="E31" s="404">
        <v>1</v>
      </c>
      <c r="F31" s="404"/>
      <c r="G31" s="404"/>
      <c r="H31" s="404"/>
      <c r="I31" s="404">
        <v>2</v>
      </c>
      <c r="J31" s="404"/>
      <c r="K31" s="404"/>
      <c r="L31" s="404">
        <v>1</v>
      </c>
      <c r="M31" s="404"/>
      <c r="N31" s="404"/>
      <c r="O31" s="404"/>
      <c r="P31" s="404"/>
      <c r="Q31" s="404"/>
      <c r="R31" s="405">
        <f t="shared" si="2"/>
        <v>9</v>
      </c>
      <c r="S31" s="451" t="s">
        <v>85</v>
      </c>
      <c r="T31" s="158"/>
    </row>
    <row r="32" spans="1:20" x14ac:dyDescent="0.25">
      <c r="A32" s="412" t="s">
        <v>244</v>
      </c>
      <c r="B32" s="403" t="s">
        <v>58</v>
      </c>
      <c r="C32" s="404"/>
      <c r="D32" s="404">
        <v>3</v>
      </c>
      <c r="E32" s="404"/>
      <c r="F32" s="404"/>
      <c r="G32" s="404"/>
      <c r="H32" s="404"/>
      <c r="I32" s="404">
        <v>1</v>
      </c>
      <c r="J32" s="404"/>
      <c r="K32" s="404"/>
      <c r="L32" s="404"/>
      <c r="M32" s="404"/>
      <c r="N32" s="404"/>
      <c r="O32" s="404"/>
      <c r="P32" s="404"/>
      <c r="Q32" s="404"/>
      <c r="R32" s="405">
        <f t="shared" si="2"/>
        <v>4</v>
      </c>
      <c r="S32" s="451" t="s">
        <v>86</v>
      </c>
      <c r="T32" s="158"/>
    </row>
    <row r="33" spans="1:20" x14ac:dyDescent="0.25">
      <c r="A33" s="413"/>
      <c r="B33" s="403" t="s">
        <v>57</v>
      </c>
      <c r="C33" s="404"/>
      <c r="D33" s="404">
        <v>8</v>
      </c>
      <c r="E33" s="404"/>
      <c r="F33" s="404"/>
      <c r="G33" s="404"/>
      <c r="H33" s="404"/>
      <c r="I33" s="404">
        <v>1</v>
      </c>
      <c r="J33" s="404"/>
      <c r="K33" s="404"/>
      <c r="L33" s="404"/>
      <c r="M33" s="404"/>
      <c r="N33" s="404"/>
      <c r="O33" s="404"/>
      <c r="P33" s="404"/>
      <c r="Q33" s="404"/>
      <c r="R33" s="405">
        <f t="shared" si="2"/>
        <v>9</v>
      </c>
      <c r="S33" s="451" t="s">
        <v>86</v>
      </c>
      <c r="T33" s="158"/>
    </row>
    <row r="34" spans="1:20" x14ac:dyDescent="0.25">
      <c r="A34" s="452"/>
      <c r="B34" s="403" t="s">
        <v>58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5">
        <f t="shared" si="2"/>
        <v>0</v>
      </c>
      <c r="S34" s="406"/>
      <c r="T34" s="158"/>
    </row>
    <row r="35" spans="1:20" x14ac:dyDescent="0.25">
      <c r="A35" s="407"/>
      <c r="B35" s="403" t="s">
        <v>57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5">
        <f t="shared" si="2"/>
        <v>0</v>
      </c>
      <c r="S35" s="406"/>
      <c r="T35" s="158"/>
    </row>
    <row r="36" spans="1:20" x14ac:dyDescent="0.25">
      <c r="A36" s="375"/>
      <c r="B36" s="403" t="s">
        <v>55</v>
      </c>
      <c r="C36" s="404"/>
      <c r="D36" s="403">
        <f>SUM(D18:D33)</f>
        <v>83</v>
      </c>
      <c r="E36" s="403">
        <f t="shared" ref="E36:R36" si="3">SUM(E18:E33)</f>
        <v>6</v>
      </c>
      <c r="F36" s="403">
        <f t="shared" si="3"/>
        <v>0</v>
      </c>
      <c r="G36" s="403">
        <f t="shared" si="3"/>
        <v>0</v>
      </c>
      <c r="H36" s="403">
        <f t="shared" si="3"/>
        <v>6</v>
      </c>
      <c r="I36" s="403">
        <f t="shared" si="3"/>
        <v>23</v>
      </c>
      <c r="J36" s="403">
        <f t="shared" si="3"/>
        <v>0</v>
      </c>
      <c r="K36" s="403">
        <f t="shared" si="3"/>
        <v>2</v>
      </c>
      <c r="L36" s="403">
        <f t="shared" si="3"/>
        <v>21</v>
      </c>
      <c r="M36" s="403">
        <f t="shared" si="3"/>
        <v>0</v>
      </c>
      <c r="N36" s="403">
        <f t="shared" si="3"/>
        <v>0</v>
      </c>
      <c r="O36" s="403">
        <f t="shared" si="3"/>
        <v>0</v>
      </c>
      <c r="P36" s="403">
        <f t="shared" si="3"/>
        <v>0</v>
      </c>
      <c r="Q36" s="403">
        <f t="shared" si="3"/>
        <v>0</v>
      </c>
      <c r="R36" s="403">
        <f t="shared" si="3"/>
        <v>141</v>
      </c>
      <c r="S36" s="375"/>
      <c r="T36" s="158"/>
    </row>
    <row r="37" spans="1:20" x14ac:dyDescent="0.25">
      <c r="A37" s="375"/>
      <c r="B37" s="375"/>
      <c r="C37" s="375"/>
      <c r="D37" s="375"/>
      <c r="E37" s="375"/>
      <c r="F37" s="374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1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opLeftCell="A60" workbookViewId="0">
      <selection activeCell="H80" sqref="H80"/>
    </sheetView>
  </sheetViews>
  <sheetFormatPr baseColWidth="10" defaultRowHeight="15.75" x14ac:dyDescent="0.25"/>
  <cols>
    <col min="12" max="12" width="12.25" customWidth="1"/>
  </cols>
  <sheetData>
    <row r="1" spans="1:12" ht="16.5" thickBot="1" x14ac:dyDescent="0.3">
      <c r="A1" s="5" t="s">
        <v>27</v>
      </c>
      <c r="B1" s="6"/>
      <c r="C1" s="6"/>
      <c r="D1" s="6"/>
      <c r="E1" s="6"/>
      <c r="F1" s="6"/>
      <c r="G1" s="6"/>
      <c r="H1" s="6"/>
    </row>
    <row r="2" spans="1:12" ht="16.5" thickBot="1" x14ac:dyDescent="0.3">
      <c r="A2" s="16" t="s">
        <v>42</v>
      </c>
      <c r="B2" s="17"/>
      <c r="C2" s="17"/>
      <c r="D2" s="17"/>
      <c r="E2" s="17"/>
      <c r="F2" s="18"/>
      <c r="G2" s="16" t="s">
        <v>43</v>
      </c>
      <c r="H2" s="17"/>
      <c r="I2" s="19" t="s">
        <v>44</v>
      </c>
      <c r="J2" s="20"/>
    </row>
    <row r="3" spans="1:12" x14ac:dyDescent="0.25">
      <c r="B3" s="1"/>
    </row>
    <row r="4" spans="1:12" ht="16.5" thickBot="1" x14ac:dyDescent="0.3">
      <c r="B4" s="1"/>
    </row>
    <row r="5" spans="1:12" ht="16.5" thickBot="1" x14ac:dyDescent="0.3">
      <c r="A5" s="21" t="s">
        <v>45</v>
      </c>
      <c r="B5" s="22" t="s">
        <v>46</v>
      </c>
      <c r="C5" s="22" t="s">
        <v>47</v>
      </c>
      <c r="D5" s="22" t="s">
        <v>48</v>
      </c>
      <c r="E5" s="22" t="s">
        <v>49</v>
      </c>
      <c r="F5" s="22" t="s">
        <v>50</v>
      </c>
      <c r="G5" s="22" t="s">
        <v>51</v>
      </c>
      <c r="H5" s="22" t="s">
        <v>52</v>
      </c>
      <c r="I5" s="22" t="s">
        <v>53</v>
      </c>
      <c r="J5" s="23" t="s">
        <v>54</v>
      </c>
      <c r="K5" s="44" t="s">
        <v>55</v>
      </c>
      <c r="L5" s="48" t="s">
        <v>62</v>
      </c>
    </row>
    <row r="6" spans="1:12" x14ac:dyDescent="0.25">
      <c r="A6" s="179" t="s">
        <v>56</v>
      </c>
      <c r="B6" s="24" t="s">
        <v>57</v>
      </c>
      <c r="C6" s="25">
        <v>1</v>
      </c>
      <c r="D6" s="25">
        <v>0</v>
      </c>
      <c r="E6" s="25">
        <v>2</v>
      </c>
      <c r="F6" s="25">
        <v>1</v>
      </c>
      <c r="G6" s="25">
        <v>1</v>
      </c>
      <c r="H6" s="25">
        <v>0</v>
      </c>
      <c r="I6" s="25">
        <v>1</v>
      </c>
      <c r="J6" s="26">
        <v>0</v>
      </c>
      <c r="K6" s="45">
        <f>SUM(C6:J6)</f>
        <v>6</v>
      </c>
      <c r="L6" s="48" t="s">
        <v>63</v>
      </c>
    </row>
    <row r="7" spans="1:12" x14ac:dyDescent="0.25">
      <c r="A7" s="165"/>
      <c r="B7" s="27" t="s">
        <v>58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9">
        <v>0</v>
      </c>
      <c r="K7" s="45">
        <f>SUM(C7:J7)</f>
        <v>1</v>
      </c>
      <c r="L7" s="48"/>
    </row>
    <row r="8" spans="1:12" x14ac:dyDescent="0.25">
      <c r="A8" s="169" t="s">
        <v>59</v>
      </c>
      <c r="B8" s="30" t="s">
        <v>57</v>
      </c>
      <c r="C8" s="31">
        <v>0</v>
      </c>
      <c r="D8" s="31">
        <v>0</v>
      </c>
      <c r="E8" s="31">
        <v>2</v>
      </c>
      <c r="F8" s="31">
        <v>2</v>
      </c>
      <c r="G8" s="31">
        <v>0</v>
      </c>
      <c r="H8" s="31">
        <v>0</v>
      </c>
      <c r="I8" s="31">
        <v>0</v>
      </c>
      <c r="J8" s="32">
        <v>0</v>
      </c>
      <c r="K8" s="46">
        <f>SUM(C8:J8)</f>
        <v>4</v>
      </c>
      <c r="L8" s="48" t="s">
        <v>64</v>
      </c>
    </row>
    <row r="9" spans="1:12" ht="16.5" thickBot="1" x14ac:dyDescent="0.3">
      <c r="A9" s="180"/>
      <c r="B9" s="33" t="s">
        <v>58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2</v>
      </c>
      <c r="J9" s="35">
        <v>1</v>
      </c>
      <c r="K9" s="47">
        <f>SUM(C9:J9)</f>
        <v>3</v>
      </c>
      <c r="L9" s="48"/>
    </row>
    <row r="10" spans="1:12" ht="16.5" thickBot="1" x14ac:dyDescent="0.3">
      <c r="A10" s="36" t="s">
        <v>55</v>
      </c>
      <c r="B10" s="37"/>
      <c r="C10" s="38">
        <f t="shared" ref="C10:J10" si="0">SUM(C6:C9)</f>
        <v>1</v>
      </c>
      <c r="D10" s="38">
        <f t="shared" si="0"/>
        <v>0</v>
      </c>
      <c r="E10" s="38">
        <f t="shared" si="0"/>
        <v>5</v>
      </c>
      <c r="F10" s="38">
        <f t="shared" si="0"/>
        <v>3</v>
      </c>
      <c r="G10" s="38">
        <f t="shared" si="0"/>
        <v>1</v>
      </c>
      <c r="H10" s="38">
        <f t="shared" si="0"/>
        <v>0</v>
      </c>
      <c r="I10" s="38">
        <f t="shared" si="0"/>
        <v>3</v>
      </c>
      <c r="J10" s="39">
        <f t="shared" si="0"/>
        <v>1</v>
      </c>
      <c r="K10" s="40">
        <f>SUM(K6:K9)</f>
        <v>14</v>
      </c>
      <c r="L10" s="41"/>
    </row>
    <row r="11" spans="1:12" ht="16.5" thickBot="1" x14ac:dyDescent="0.3">
      <c r="B11" s="1"/>
    </row>
    <row r="12" spans="1:12" ht="16.5" thickBot="1" x14ac:dyDescent="0.3">
      <c r="A12" s="166" t="s">
        <v>60</v>
      </c>
      <c r="B12" s="166"/>
      <c r="C12" s="166"/>
      <c r="D12" s="42">
        <v>83</v>
      </c>
    </row>
    <row r="13" spans="1:12" ht="16.5" thickBot="1" x14ac:dyDescent="0.3">
      <c r="B13" s="1"/>
    </row>
    <row r="14" spans="1:12" ht="16.5" thickBot="1" x14ac:dyDescent="0.3">
      <c r="A14" s="167" t="s">
        <v>61</v>
      </c>
      <c r="B14" s="167"/>
      <c r="C14" s="167"/>
      <c r="D14" s="42">
        <f>SUM(K6:K9)</f>
        <v>14</v>
      </c>
    </row>
    <row r="17" spans="1:12" x14ac:dyDescent="0.25">
      <c r="A17" s="5" t="s">
        <v>27</v>
      </c>
      <c r="B17" s="6"/>
      <c r="C17" s="6"/>
      <c r="D17" s="6"/>
      <c r="E17" s="6"/>
      <c r="F17" s="6"/>
      <c r="G17" s="6"/>
      <c r="H17" s="6"/>
      <c r="K17" s="1"/>
    </row>
    <row r="18" spans="1:12" x14ac:dyDescent="0.25">
      <c r="A18" s="16" t="s">
        <v>42</v>
      </c>
      <c r="B18" s="17"/>
      <c r="C18" s="17"/>
      <c r="D18" s="17"/>
      <c r="E18" s="17"/>
      <c r="F18" s="18"/>
      <c r="G18" s="16" t="s">
        <v>43</v>
      </c>
      <c r="H18" s="17"/>
      <c r="K18" s="1"/>
    </row>
    <row r="19" spans="1:12" x14ac:dyDescent="0.25">
      <c r="B19" s="1"/>
      <c r="K19" s="1"/>
    </row>
    <row r="20" spans="1:12" ht="16.5" thickBot="1" x14ac:dyDescent="0.3">
      <c r="B20" s="1"/>
      <c r="K20" s="1"/>
    </row>
    <row r="21" spans="1:12" ht="16.5" thickBot="1" x14ac:dyDescent="0.3">
      <c r="A21" s="21" t="s">
        <v>45</v>
      </c>
      <c r="B21" s="22" t="s">
        <v>46</v>
      </c>
      <c r="C21" s="22" t="s">
        <v>47</v>
      </c>
      <c r="D21" s="22" t="s">
        <v>48</v>
      </c>
      <c r="E21" s="22" t="s">
        <v>49</v>
      </c>
      <c r="F21" s="22" t="s">
        <v>50</v>
      </c>
      <c r="G21" s="22" t="s">
        <v>51</v>
      </c>
      <c r="H21" s="22" t="s">
        <v>52</v>
      </c>
      <c r="I21" s="22" t="s">
        <v>53</v>
      </c>
      <c r="J21" s="23" t="s">
        <v>54</v>
      </c>
      <c r="K21" s="44" t="s">
        <v>55</v>
      </c>
      <c r="L21" s="8" t="s">
        <v>28</v>
      </c>
    </row>
    <row r="22" spans="1:12" x14ac:dyDescent="0.25">
      <c r="A22" s="181" t="s">
        <v>65</v>
      </c>
      <c r="B22" s="49" t="s">
        <v>57</v>
      </c>
      <c r="C22" s="50">
        <v>2</v>
      </c>
      <c r="D22" s="50">
        <v>0</v>
      </c>
      <c r="E22" s="50">
        <v>3</v>
      </c>
      <c r="F22" s="50">
        <v>0</v>
      </c>
      <c r="G22" s="50">
        <v>0</v>
      </c>
      <c r="H22" s="50">
        <v>0</v>
      </c>
      <c r="I22" s="50">
        <v>2</v>
      </c>
      <c r="J22" s="51">
        <v>0</v>
      </c>
      <c r="K22" s="93">
        <f t="shared" ref="K22:K45" si="1">SUM(C22:J22)</f>
        <v>7</v>
      </c>
      <c r="L22" s="48" t="s">
        <v>78</v>
      </c>
    </row>
    <row r="23" spans="1:12" x14ac:dyDescent="0.25">
      <c r="A23" s="182"/>
      <c r="B23" s="52" t="s">
        <v>58</v>
      </c>
      <c r="C23" s="53">
        <v>2</v>
      </c>
      <c r="D23" s="53">
        <v>1</v>
      </c>
      <c r="E23" s="53">
        <v>1</v>
      </c>
      <c r="F23" s="53">
        <v>0</v>
      </c>
      <c r="G23" s="53">
        <v>1</v>
      </c>
      <c r="H23" s="53">
        <v>0</v>
      </c>
      <c r="I23" s="53">
        <v>0</v>
      </c>
      <c r="J23" s="54">
        <v>0</v>
      </c>
      <c r="K23" s="93">
        <f t="shared" si="1"/>
        <v>5</v>
      </c>
      <c r="L23" s="48" t="s">
        <v>78</v>
      </c>
    </row>
    <row r="24" spans="1:12" x14ac:dyDescent="0.25">
      <c r="A24" s="183" t="s">
        <v>66</v>
      </c>
      <c r="B24" s="55" t="s">
        <v>57</v>
      </c>
      <c r="C24" s="56">
        <v>0</v>
      </c>
      <c r="D24" s="56">
        <v>0</v>
      </c>
      <c r="E24" s="56">
        <v>0</v>
      </c>
      <c r="F24" s="56">
        <v>1</v>
      </c>
      <c r="G24" s="56">
        <v>0</v>
      </c>
      <c r="H24" s="56">
        <v>0</v>
      </c>
      <c r="I24" s="56">
        <v>0</v>
      </c>
      <c r="J24" s="57">
        <v>0</v>
      </c>
      <c r="K24" s="94">
        <f t="shared" si="1"/>
        <v>1</v>
      </c>
      <c r="L24" s="48" t="s">
        <v>79</v>
      </c>
    </row>
    <row r="25" spans="1:12" x14ac:dyDescent="0.25">
      <c r="A25" s="183"/>
      <c r="B25" s="55" t="s">
        <v>58</v>
      </c>
      <c r="C25" s="56">
        <v>0</v>
      </c>
      <c r="D25" s="56">
        <v>0</v>
      </c>
      <c r="E25" s="56">
        <v>0</v>
      </c>
      <c r="F25" s="56">
        <v>0</v>
      </c>
      <c r="G25" s="56">
        <v>1</v>
      </c>
      <c r="H25" s="56">
        <v>0</v>
      </c>
      <c r="I25" s="56">
        <v>0</v>
      </c>
      <c r="J25" s="57">
        <v>0</v>
      </c>
      <c r="K25" s="94">
        <f t="shared" si="1"/>
        <v>1</v>
      </c>
      <c r="L25" s="48" t="s">
        <v>79</v>
      </c>
    </row>
    <row r="26" spans="1:12" x14ac:dyDescent="0.25">
      <c r="A26" s="175" t="s">
        <v>67</v>
      </c>
      <c r="B26" s="58" t="s">
        <v>57</v>
      </c>
      <c r="C26" s="59">
        <v>1</v>
      </c>
      <c r="D26" s="59">
        <v>0</v>
      </c>
      <c r="E26" s="59">
        <v>1</v>
      </c>
      <c r="F26" s="59">
        <v>0</v>
      </c>
      <c r="G26" s="59">
        <v>0</v>
      </c>
      <c r="H26" s="59">
        <v>0</v>
      </c>
      <c r="I26" s="59">
        <v>1</v>
      </c>
      <c r="J26" s="60">
        <v>0</v>
      </c>
      <c r="K26" s="95">
        <f t="shared" si="1"/>
        <v>3</v>
      </c>
      <c r="L26" s="48" t="s">
        <v>79</v>
      </c>
    </row>
    <row r="27" spans="1:12" x14ac:dyDescent="0.25">
      <c r="A27" s="175"/>
      <c r="B27" s="58" t="s">
        <v>58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1</v>
      </c>
      <c r="J27" s="60">
        <v>0</v>
      </c>
      <c r="K27" s="95">
        <f t="shared" si="1"/>
        <v>1</v>
      </c>
      <c r="L27" s="48" t="s">
        <v>79</v>
      </c>
    </row>
    <row r="28" spans="1:12" x14ac:dyDescent="0.25">
      <c r="A28" s="169" t="s">
        <v>68</v>
      </c>
      <c r="B28" s="30" t="s">
        <v>57</v>
      </c>
      <c r="C28" s="31">
        <v>0</v>
      </c>
      <c r="D28" s="31">
        <v>1</v>
      </c>
      <c r="E28" s="31">
        <v>0</v>
      </c>
      <c r="F28" s="31">
        <v>0</v>
      </c>
      <c r="G28" s="31">
        <v>1</v>
      </c>
      <c r="H28" s="31">
        <v>0</v>
      </c>
      <c r="I28" s="31">
        <v>0</v>
      </c>
      <c r="J28" s="32">
        <v>0</v>
      </c>
      <c r="K28" s="96">
        <f t="shared" si="1"/>
        <v>2</v>
      </c>
      <c r="L28" s="48" t="s">
        <v>80</v>
      </c>
    </row>
    <row r="29" spans="1:12" x14ac:dyDescent="0.25">
      <c r="A29" s="169"/>
      <c r="B29" s="30" t="s">
        <v>58</v>
      </c>
      <c r="C29" s="31">
        <v>2</v>
      </c>
      <c r="D29" s="31">
        <v>0</v>
      </c>
      <c r="E29" s="31">
        <v>2</v>
      </c>
      <c r="F29" s="31">
        <v>1</v>
      </c>
      <c r="G29" s="31">
        <v>1</v>
      </c>
      <c r="H29" s="31">
        <v>0</v>
      </c>
      <c r="I29" s="31">
        <v>0</v>
      </c>
      <c r="J29" s="32">
        <v>0</v>
      </c>
      <c r="K29" s="96">
        <f t="shared" si="1"/>
        <v>6</v>
      </c>
      <c r="L29" s="48" t="s">
        <v>80</v>
      </c>
    </row>
    <row r="30" spans="1:12" x14ac:dyDescent="0.25">
      <c r="A30" s="176" t="s">
        <v>69</v>
      </c>
      <c r="B30" s="61" t="s">
        <v>57</v>
      </c>
      <c r="C30" s="62">
        <v>0</v>
      </c>
      <c r="D30" s="62">
        <v>0</v>
      </c>
      <c r="E30" s="62">
        <v>0</v>
      </c>
      <c r="F30" s="62">
        <v>1</v>
      </c>
      <c r="G30" s="62">
        <v>1</v>
      </c>
      <c r="H30" s="62">
        <v>0</v>
      </c>
      <c r="I30" s="62">
        <v>0</v>
      </c>
      <c r="J30" s="63">
        <v>0</v>
      </c>
      <c r="K30" s="97">
        <f t="shared" si="1"/>
        <v>2</v>
      </c>
      <c r="L30" s="48" t="s">
        <v>81</v>
      </c>
    </row>
    <row r="31" spans="1:12" x14ac:dyDescent="0.25">
      <c r="A31" s="176"/>
      <c r="B31" s="61" t="s">
        <v>58</v>
      </c>
      <c r="C31" s="62">
        <v>4</v>
      </c>
      <c r="D31" s="62">
        <v>0</v>
      </c>
      <c r="E31" s="62">
        <v>1</v>
      </c>
      <c r="F31" s="62">
        <v>1</v>
      </c>
      <c r="G31" s="62">
        <v>0</v>
      </c>
      <c r="H31" s="62">
        <v>0</v>
      </c>
      <c r="I31" s="62">
        <v>0</v>
      </c>
      <c r="J31" s="63">
        <v>0</v>
      </c>
      <c r="K31" s="97">
        <f t="shared" si="1"/>
        <v>6</v>
      </c>
      <c r="L31" s="48" t="s">
        <v>81</v>
      </c>
    </row>
    <row r="32" spans="1:12" x14ac:dyDescent="0.25">
      <c r="A32" s="168" t="s">
        <v>70</v>
      </c>
      <c r="B32" s="64" t="s">
        <v>57</v>
      </c>
      <c r="C32" s="65">
        <v>0</v>
      </c>
      <c r="D32" s="65">
        <v>1</v>
      </c>
      <c r="E32" s="65">
        <v>1</v>
      </c>
      <c r="F32" s="65">
        <v>1</v>
      </c>
      <c r="G32" s="65">
        <v>1</v>
      </c>
      <c r="H32" s="65">
        <v>0</v>
      </c>
      <c r="I32" s="65">
        <v>1</v>
      </c>
      <c r="J32" s="66">
        <v>0</v>
      </c>
      <c r="K32" s="98">
        <f t="shared" si="1"/>
        <v>5</v>
      </c>
      <c r="L32" s="48" t="s">
        <v>82</v>
      </c>
    </row>
    <row r="33" spans="1:12" x14ac:dyDescent="0.25">
      <c r="A33" s="168"/>
      <c r="B33" s="64" t="s">
        <v>58</v>
      </c>
      <c r="C33" s="65">
        <v>0</v>
      </c>
      <c r="D33" s="65">
        <v>0</v>
      </c>
      <c r="E33" s="65">
        <v>1</v>
      </c>
      <c r="F33" s="65">
        <v>1</v>
      </c>
      <c r="G33" s="65">
        <v>0</v>
      </c>
      <c r="H33" s="65">
        <v>0</v>
      </c>
      <c r="I33" s="65">
        <v>0</v>
      </c>
      <c r="J33" s="66">
        <v>0</v>
      </c>
      <c r="K33" s="98">
        <f t="shared" si="1"/>
        <v>2</v>
      </c>
      <c r="L33" s="48" t="s">
        <v>82</v>
      </c>
    </row>
    <row r="34" spans="1:12" x14ac:dyDescent="0.25">
      <c r="A34" s="177" t="s">
        <v>71</v>
      </c>
      <c r="B34" s="67" t="s">
        <v>57</v>
      </c>
      <c r="C34" s="68">
        <v>2</v>
      </c>
      <c r="D34" s="68">
        <v>0</v>
      </c>
      <c r="E34" s="68">
        <v>2</v>
      </c>
      <c r="F34" s="68">
        <v>1</v>
      </c>
      <c r="G34" s="68">
        <v>1</v>
      </c>
      <c r="H34" s="68">
        <v>0</v>
      </c>
      <c r="I34" s="68">
        <v>1</v>
      </c>
      <c r="J34" s="69">
        <v>1</v>
      </c>
      <c r="K34" s="99">
        <f t="shared" si="1"/>
        <v>8</v>
      </c>
      <c r="L34" s="48" t="s">
        <v>84</v>
      </c>
    </row>
    <row r="35" spans="1:12" x14ac:dyDescent="0.25">
      <c r="A35" s="177"/>
      <c r="B35" s="67" t="s">
        <v>58</v>
      </c>
      <c r="C35" s="68">
        <v>2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9">
        <v>1</v>
      </c>
      <c r="K35" s="99">
        <f t="shared" si="1"/>
        <v>3</v>
      </c>
      <c r="L35" s="48" t="s">
        <v>84</v>
      </c>
    </row>
    <row r="36" spans="1:12" x14ac:dyDescent="0.25">
      <c r="A36" s="178" t="s">
        <v>72</v>
      </c>
      <c r="B36" s="70" t="s">
        <v>57</v>
      </c>
      <c r="C36" s="71">
        <v>1</v>
      </c>
      <c r="D36" s="71">
        <v>0</v>
      </c>
      <c r="E36" s="71">
        <v>1</v>
      </c>
      <c r="F36" s="71">
        <v>0</v>
      </c>
      <c r="G36" s="71">
        <v>0</v>
      </c>
      <c r="H36" s="71">
        <v>0</v>
      </c>
      <c r="I36" s="71">
        <v>2</v>
      </c>
      <c r="J36" s="72">
        <v>0</v>
      </c>
      <c r="K36" s="100">
        <f t="shared" si="1"/>
        <v>4</v>
      </c>
      <c r="L36" s="48" t="s">
        <v>84</v>
      </c>
    </row>
    <row r="37" spans="1:12" x14ac:dyDescent="0.25">
      <c r="A37" s="178"/>
      <c r="B37" s="70" t="s">
        <v>58</v>
      </c>
      <c r="C37" s="71">
        <v>0</v>
      </c>
      <c r="D37" s="71">
        <v>0</v>
      </c>
      <c r="E37" s="71">
        <v>1</v>
      </c>
      <c r="F37" s="71">
        <v>0</v>
      </c>
      <c r="G37" s="71">
        <v>2</v>
      </c>
      <c r="H37" s="71">
        <v>0</v>
      </c>
      <c r="I37" s="71">
        <v>0</v>
      </c>
      <c r="J37" s="72">
        <v>0</v>
      </c>
      <c r="K37" s="100">
        <f t="shared" si="1"/>
        <v>3</v>
      </c>
      <c r="L37" s="48" t="s">
        <v>84</v>
      </c>
    </row>
    <row r="38" spans="1:12" x14ac:dyDescent="0.25">
      <c r="A38" s="170" t="s">
        <v>73</v>
      </c>
      <c r="B38" s="73" t="s">
        <v>57</v>
      </c>
      <c r="C38" s="74">
        <v>0</v>
      </c>
      <c r="D38" s="74">
        <v>0</v>
      </c>
      <c r="E38" s="74">
        <v>3</v>
      </c>
      <c r="F38" s="74">
        <v>0</v>
      </c>
      <c r="G38" s="74">
        <v>0</v>
      </c>
      <c r="H38" s="74">
        <v>0</v>
      </c>
      <c r="I38" s="74">
        <v>0</v>
      </c>
      <c r="J38" s="75">
        <v>1</v>
      </c>
      <c r="K38" s="101">
        <f t="shared" si="1"/>
        <v>4</v>
      </c>
      <c r="L38" s="48" t="s">
        <v>85</v>
      </c>
    </row>
    <row r="39" spans="1:12" x14ac:dyDescent="0.25">
      <c r="A39" s="170"/>
      <c r="B39" s="73" t="s">
        <v>58</v>
      </c>
      <c r="C39" s="74">
        <v>3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101">
        <f t="shared" si="1"/>
        <v>3</v>
      </c>
      <c r="L39" s="48" t="s">
        <v>85</v>
      </c>
    </row>
    <row r="40" spans="1:12" x14ac:dyDescent="0.25">
      <c r="A40" s="171" t="s">
        <v>74</v>
      </c>
      <c r="B40" s="76" t="s">
        <v>57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8">
        <v>0</v>
      </c>
      <c r="K40" s="102">
        <f t="shared" si="1"/>
        <v>0</v>
      </c>
      <c r="L40" s="48" t="s">
        <v>86</v>
      </c>
    </row>
    <row r="41" spans="1:12" x14ac:dyDescent="0.25">
      <c r="A41" s="171"/>
      <c r="B41" s="76" t="s">
        <v>58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1</v>
      </c>
      <c r="J41" s="78">
        <v>0</v>
      </c>
      <c r="K41" s="102">
        <f t="shared" si="1"/>
        <v>1</v>
      </c>
      <c r="L41" s="48" t="s">
        <v>86</v>
      </c>
    </row>
    <row r="42" spans="1:12" x14ac:dyDescent="0.25">
      <c r="A42" s="172" t="s">
        <v>75</v>
      </c>
      <c r="B42" s="79" t="s">
        <v>57</v>
      </c>
      <c r="C42" s="80">
        <v>2</v>
      </c>
      <c r="D42" s="80">
        <v>1</v>
      </c>
      <c r="E42" s="80">
        <v>1</v>
      </c>
      <c r="F42" s="80">
        <v>0</v>
      </c>
      <c r="G42" s="80">
        <v>0</v>
      </c>
      <c r="H42" s="80">
        <v>0</v>
      </c>
      <c r="I42" s="80">
        <v>0</v>
      </c>
      <c r="J42" s="81">
        <v>0</v>
      </c>
      <c r="K42" s="103">
        <f t="shared" si="1"/>
        <v>4</v>
      </c>
      <c r="L42" s="48" t="s">
        <v>87</v>
      </c>
    </row>
    <row r="43" spans="1:12" x14ac:dyDescent="0.25">
      <c r="A43" s="172"/>
      <c r="B43" s="79" t="s">
        <v>58</v>
      </c>
      <c r="C43" s="80">
        <v>2</v>
      </c>
      <c r="D43" s="80">
        <v>0</v>
      </c>
      <c r="E43" s="80">
        <v>1</v>
      </c>
      <c r="F43" s="80">
        <v>1</v>
      </c>
      <c r="G43" s="80">
        <v>2</v>
      </c>
      <c r="H43" s="80">
        <v>0</v>
      </c>
      <c r="I43" s="80">
        <v>0</v>
      </c>
      <c r="J43" s="81">
        <v>0</v>
      </c>
      <c r="K43" s="103">
        <f t="shared" si="1"/>
        <v>6</v>
      </c>
      <c r="L43" s="48" t="s">
        <v>87</v>
      </c>
    </row>
    <row r="44" spans="1:12" x14ac:dyDescent="0.25">
      <c r="A44" s="173" t="s">
        <v>76</v>
      </c>
      <c r="B44" s="82" t="s">
        <v>57</v>
      </c>
      <c r="C44" s="83">
        <v>1</v>
      </c>
      <c r="D44" s="83">
        <v>0</v>
      </c>
      <c r="E44" s="83">
        <v>1</v>
      </c>
      <c r="F44" s="83">
        <v>0</v>
      </c>
      <c r="G44" s="83">
        <v>0</v>
      </c>
      <c r="H44" s="83">
        <v>0</v>
      </c>
      <c r="I44" s="83">
        <v>0</v>
      </c>
      <c r="J44" s="84">
        <v>0</v>
      </c>
      <c r="K44" s="104">
        <f t="shared" si="1"/>
        <v>2</v>
      </c>
      <c r="L44" s="48" t="s">
        <v>87</v>
      </c>
    </row>
    <row r="45" spans="1:12" ht="16.5" thickBot="1" x14ac:dyDescent="0.3">
      <c r="A45" s="174"/>
      <c r="B45" s="85" t="s">
        <v>58</v>
      </c>
      <c r="C45" s="86">
        <v>0</v>
      </c>
      <c r="D45" s="86">
        <v>0</v>
      </c>
      <c r="E45" s="86">
        <v>1</v>
      </c>
      <c r="F45" s="86">
        <v>0</v>
      </c>
      <c r="G45" s="86">
        <v>0</v>
      </c>
      <c r="H45" s="86">
        <v>0</v>
      </c>
      <c r="I45" s="86">
        <v>0</v>
      </c>
      <c r="J45" s="87">
        <v>0</v>
      </c>
      <c r="K45" s="105">
        <f t="shared" si="1"/>
        <v>1</v>
      </c>
      <c r="L45" s="48" t="s">
        <v>87</v>
      </c>
    </row>
    <row r="46" spans="1:12" ht="16.5" thickBot="1" x14ac:dyDescent="0.3">
      <c r="A46" s="88" t="s">
        <v>55</v>
      </c>
      <c r="B46" s="38"/>
      <c r="C46" s="38">
        <f t="shared" ref="C46:J46" si="2">SUM(C22:C45)</f>
        <v>24</v>
      </c>
      <c r="D46" s="38">
        <f t="shared" si="2"/>
        <v>4</v>
      </c>
      <c r="E46" s="38">
        <f t="shared" si="2"/>
        <v>21</v>
      </c>
      <c r="F46" s="38">
        <f t="shared" si="2"/>
        <v>8</v>
      </c>
      <c r="G46" s="38">
        <f t="shared" si="2"/>
        <v>11</v>
      </c>
      <c r="H46" s="38">
        <f t="shared" si="2"/>
        <v>0</v>
      </c>
      <c r="I46" s="38">
        <f t="shared" si="2"/>
        <v>9</v>
      </c>
      <c r="J46" s="39">
        <f t="shared" si="2"/>
        <v>3</v>
      </c>
      <c r="K46" s="89">
        <f>SUM(K22:K45)</f>
        <v>80</v>
      </c>
      <c r="L46" s="90"/>
    </row>
    <row r="47" spans="1:12" ht="16.5" thickBot="1" x14ac:dyDescent="0.3">
      <c r="A47" s="91"/>
      <c r="B47" s="90"/>
      <c r="C47" s="90"/>
      <c r="D47" s="90"/>
      <c r="E47" s="90"/>
      <c r="F47" s="90"/>
      <c r="G47" s="90"/>
      <c r="H47" s="90"/>
      <c r="I47" s="90"/>
      <c r="J47" s="90"/>
      <c r="K47" s="92"/>
      <c r="L47" s="41"/>
    </row>
    <row r="48" spans="1:12" ht="16.5" thickBot="1" x14ac:dyDescent="0.3">
      <c r="A48" s="166" t="s">
        <v>77</v>
      </c>
      <c r="B48" s="166"/>
      <c r="C48" s="166"/>
      <c r="D48" s="42">
        <v>451</v>
      </c>
      <c r="K48" s="1"/>
    </row>
    <row r="49" spans="1:12" ht="16.5" thickBot="1" x14ac:dyDescent="0.3">
      <c r="B49" s="1"/>
      <c r="K49" s="1"/>
    </row>
    <row r="50" spans="1:12" ht="16.5" thickBot="1" x14ac:dyDescent="0.3">
      <c r="A50" s="167" t="s">
        <v>61</v>
      </c>
      <c r="B50" s="167"/>
      <c r="C50" s="167"/>
      <c r="D50" s="42">
        <f>SUM(K22:K45)</f>
        <v>80</v>
      </c>
      <c r="F50" s="43"/>
      <c r="K50" s="1"/>
    </row>
    <row r="51" spans="1:12" x14ac:dyDescent="0.25">
      <c r="B51" s="1"/>
      <c r="F51" s="43"/>
      <c r="K51" s="1"/>
    </row>
    <row r="53" spans="1:12" x14ac:dyDescent="0.25">
      <c r="A53" s="5" t="s">
        <v>27</v>
      </c>
      <c r="B53" s="6"/>
      <c r="C53" s="6"/>
      <c r="D53" s="6"/>
      <c r="E53" s="6"/>
      <c r="F53" s="6"/>
      <c r="G53" s="6"/>
      <c r="H53" s="6"/>
      <c r="I53" s="6"/>
    </row>
    <row r="54" spans="1:12" x14ac:dyDescent="0.25">
      <c r="A54" s="16" t="s">
        <v>42</v>
      </c>
      <c r="B54" s="17"/>
      <c r="C54" s="17"/>
      <c r="D54" s="17"/>
      <c r="E54" s="17"/>
      <c r="F54" s="18"/>
      <c r="G54" s="16" t="s">
        <v>43</v>
      </c>
      <c r="H54" s="17"/>
      <c r="I54" s="106"/>
      <c r="J54" s="17"/>
      <c r="K54" s="17"/>
      <c r="L54" s="17"/>
    </row>
    <row r="55" spans="1:12" x14ac:dyDescent="0.25">
      <c r="B55" s="1"/>
      <c r="K55" s="1"/>
    </row>
    <row r="56" spans="1:12" ht="16.5" thickBot="1" x14ac:dyDescent="0.3">
      <c r="B56" s="1"/>
      <c r="K56" s="1"/>
    </row>
    <row r="57" spans="1:12" ht="16.5" thickBot="1" x14ac:dyDescent="0.3">
      <c r="A57" s="21" t="s">
        <v>45</v>
      </c>
      <c r="B57" s="22" t="s">
        <v>46</v>
      </c>
      <c r="C57" s="22" t="s">
        <v>47</v>
      </c>
      <c r="D57" s="22" t="s">
        <v>48</v>
      </c>
      <c r="E57" s="22" t="s">
        <v>49</v>
      </c>
      <c r="F57" s="22" t="s">
        <v>50</v>
      </c>
      <c r="G57" s="22" t="s">
        <v>51</v>
      </c>
      <c r="H57" s="22" t="s">
        <v>52</v>
      </c>
      <c r="I57" s="22" t="s">
        <v>53</v>
      </c>
      <c r="J57" s="23" t="s">
        <v>54</v>
      </c>
      <c r="K57" s="44" t="s">
        <v>55</v>
      </c>
      <c r="L57" s="8" t="s">
        <v>28</v>
      </c>
    </row>
    <row r="58" spans="1:12" x14ac:dyDescent="0.25">
      <c r="A58" s="191" t="s">
        <v>88</v>
      </c>
      <c r="B58" s="192" t="s">
        <v>57</v>
      </c>
      <c r="C58" s="193">
        <v>0</v>
      </c>
      <c r="D58" s="193">
        <v>0</v>
      </c>
      <c r="E58" s="193">
        <v>1</v>
      </c>
      <c r="F58" s="193">
        <v>1</v>
      </c>
      <c r="G58" s="193">
        <v>0</v>
      </c>
      <c r="H58" s="193">
        <v>0</v>
      </c>
      <c r="I58" s="193">
        <v>0</v>
      </c>
      <c r="J58" s="194">
        <v>2</v>
      </c>
      <c r="K58" s="125">
        <f t="shared" ref="K58:K71" si="3">SUM(C58:J58)</f>
        <v>4</v>
      </c>
      <c r="L58" s="48" t="s">
        <v>96</v>
      </c>
    </row>
    <row r="59" spans="1:12" x14ac:dyDescent="0.25">
      <c r="A59" s="195"/>
      <c r="B59" s="196" t="s">
        <v>58</v>
      </c>
      <c r="C59" s="160">
        <v>1</v>
      </c>
      <c r="D59" s="160">
        <v>0</v>
      </c>
      <c r="E59" s="160">
        <v>0</v>
      </c>
      <c r="F59" s="160">
        <v>1</v>
      </c>
      <c r="G59" s="160">
        <v>1</v>
      </c>
      <c r="H59" s="160">
        <v>0</v>
      </c>
      <c r="I59" s="160">
        <v>0</v>
      </c>
      <c r="J59" s="197">
        <v>0</v>
      </c>
      <c r="K59" s="125">
        <f t="shared" si="3"/>
        <v>3</v>
      </c>
      <c r="L59" s="48" t="s">
        <v>98</v>
      </c>
    </row>
    <row r="60" spans="1:12" x14ac:dyDescent="0.25">
      <c r="A60" s="195" t="s">
        <v>89</v>
      </c>
      <c r="B60" s="196" t="s">
        <v>57</v>
      </c>
      <c r="C60" s="160">
        <v>0</v>
      </c>
      <c r="D60" s="160">
        <v>0</v>
      </c>
      <c r="E60" s="160">
        <v>4</v>
      </c>
      <c r="F60" s="160">
        <v>0</v>
      </c>
      <c r="G60" s="160">
        <v>1</v>
      </c>
      <c r="H60" s="160">
        <v>1</v>
      </c>
      <c r="I60" s="160">
        <v>1</v>
      </c>
      <c r="J60" s="197">
        <v>0</v>
      </c>
      <c r="K60" s="125">
        <f t="shared" si="3"/>
        <v>7</v>
      </c>
      <c r="L60" s="48" t="s">
        <v>98</v>
      </c>
    </row>
    <row r="61" spans="1:12" x14ac:dyDescent="0.25">
      <c r="A61" s="195"/>
      <c r="B61" s="196" t="s">
        <v>58</v>
      </c>
      <c r="C61" s="160">
        <v>3</v>
      </c>
      <c r="D61" s="160">
        <v>0</v>
      </c>
      <c r="E61" s="160">
        <v>1</v>
      </c>
      <c r="F61" s="160">
        <v>1</v>
      </c>
      <c r="G61" s="160">
        <v>0</v>
      </c>
      <c r="H61" s="160">
        <v>0</v>
      </c>
      <c r="I61" s="160">
        <v>0</v>
      </c>
      <c r="J61" s="197">
        <v>0</v>
      </c>
      <c r="K61" s="125">
        <f t="shared" si="3"/>
        <v>5</v>
      </c>
      <c r="L61" s="48" t="s">
        <v>98</v>
      </c>
    </row>
    <row r="62" spans="1:12" x14ac:dyDescent="0.25">
      <c r="A62" s="195" t="s">
        <v>90</v>
      </c>
      <c r="B62" s="196" t="s">
        <v>57</v>
      </c>
      <c r="C62" s="160">
        <v>1</v>
      </c>
      <c r="D62" s="160">
        <v>0</v>
      </c>
      <c r="E62" s="160">
        <v>2</v>
      </c>
      <c r="F62" s="160">
        <v>0</v>
      </c>
      <c r="G62" s="160">
        <v>0</v>
      </c>
      <c r="H62" s="160">
        <v>0</v>
      </c>
      <c r="I62" s="160">
        <v>0</v>
      </c>
      <c r="J62" s="197">
        <v>0</v>
      </c>
      <c r="K62" s="125">
        <f t="shared" si="3"/>
        <v>3</v>
      </c>
      <c r="L62" s="48" t="s">
        <v>97</v>
      </c>
    </row>
    <row r="63" spans="1:12" x14ac:dyDescent="0.25">
      <c r="A63" s="195"/>
      <c r="B63" s="196" t="s">
        <v>58</v>
      </c>
      <c r="C63" s="160">
        <v>0</v>
      </c>
      <c r="D63" s="160">
        <v>0</v>
      </c>
      <c r="E63" s="160">
        <v>0</v>
      </c>
      <c r="F63" s="160">
        <v>1</v>
      </c>
      <c r="G63" s="160">
        <v>0</v>
      </c>
      <c r="H63" s="160">
        <v>0</v>
      </c>
      <c r="I63" s="160">
        <v>0</v>
      </c>
      <c r="J63" s="197">
        <v>1</v>
      </c>
      <c r="K63" s="125">
        <f t="shared" si="3"/>
        <v>2</v>
      </c>
      <c r="L63" s="48" t="s">
        <v>97</v>
      </c>
    </row>
    <row r="64" spans="1:12" x14ac:dyDescent="0.25">
      <c r="A64" s="195" t="s">
        <v>91</v>
      </c>
      <c r="B64" s="196" t="s">
        <v>57</v>
      </c>
      <c r="C64" s="160">
        <v>0</v>
      </c>
      <c r="D64" s="160">
        <v>0</v>
      </c>
      <c r="E64" s="160">
        <v>4</v>
      </c>
      <c r="F64" s="160">
        <v>1</v>
      </c>
      <c r="G64" s="160">
        <v>1</v>
      </c>
      <c r="H64" s="160">
        <v>0</v>
      </c>
      <c r="I64" s="160">
        <v>1</v>
      </c>
      <c r="J64" s="197">
        <v>0</v>
      </c>
      <c r="K64" s="125">
        <f t="shared" si="3"/>
        <v>7</v>
      </c>
      <c r="L64" s="48" t="s">
        <v>99</v>
      </c>
    </row>
    <row r="65" spans="1:12" x14ac:dyDescent="0.25">
      <c r="A65" s="195"/>
      <c r="B65" s="196" t="s">
        <v>58</v>
      </c>
      <c r="C65" s="160">
        <v>2</v>
      </c>
      <c r="D65" s="160">
        <v>0</v>
      </c>
      <c r="E65" s="160">
        <v>0</v>
      </c>
      <c r="F65" s="160">
        <v>0</v>
      </c>
      <c r="G65" s="160">
        <v>0</v>
      </c>
      <c r="H65" s="160">
        <v>1</v>
      </c>
      <c r="I65" s="160">
        <v>1</v>
      </c>
      <c r="J65" s="197">
        <v>0</v>
      </c>
      <c r="K65" s="125">
        <f t="shared" si="3"/>
        <v>4</v>
      </c>
      <c r="L65" s="48" t="s">
        <v>97</v>
      </c>
    </row>
    <row r="66" spans="1:12" x14ac:dyDescent="0.25">
      <c r="A66" s="195" t="s">
        <v>92</v>
      </c>
      <c r="B66" s="196" t="s">
        <v>57</v>
      </c>
      <c r="C66" s="160">
        <v>0</v>
      </c>
      <c r="D66" s="160">
        <v>0</v>
      </c>
      <c r="E66" s="160">
        <v>0</v>
      </c>
      <c r="F66" s="160">
        <v>1</v>
      </c>
      <c r="G66" s="160">
        <v>0</v>
      </c>
      <c r="H66" s="160">
        <v>0</v>
      </c>
      <c r="I66" s="160">
        <v>0</v>
      </c>
      <c r="J66" s="197">
        <v>0</v>
      </c>
      <c r="K66" s="125">
        <f t="shared" si="3"/>
        <v>1</v>
      </c>
      <c r="L66" s="48" t="s">
        <v>100</v>
      </c>
    </row>
    <row r="67" spans="1:12" x14ac:dyDescent="0.25">
      <c r="A67" s="195"/>
      <c r="B67" s="196" t="s">
        <v>58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  <c r="J67" s="197">
        <v>1</v>
      </c>
      <c r="K67" s="125">
        <f t="shared" si="3"/>
        <v>1</v>
      </c>
      <c r="L67" s="48" t="s">
        <v>100</v>
      </c>
    </row>
    <row r="68" spans="1:12" x14ac:dyDescent="0.25">
      <c r="A68" s="195" t="s">
        <v>93</v>
      </c>
      <c r="B68" s="196" t="s">
        <v>57</v>
      </c>
      <c r="C68" s="160">
        <v>0</v>
      </c>
      <c r="D68" s="160">
        <v>0</v>
      </c>
      <c r="E68" s="160">
        <v>0</v>
      </c>
      <c r="F68" s="160">
        <v>1</v>
      </c>
      <c r="G68" s="160">
        <v>0</v>
      </c>
      <c r="H68" s="160">
        <v>0</v>
      </c>
      <c r="I68" s="160">
        <v>0</v>
      </c>
      <c r="J68" s="197">
        <v>0</v>
      </c>
      <c r="K68" s="125">
        <f t="shared" si="3"/>
        <v>1</v>
      </c>
      <c r="L68" s="48" t="s">
        <v>100</v>
      </c>
    </row>
    <row r="69" spans="1:12" x14ac:dyDescent="0.25">
      <c r="A69" s="195"/>
      <c r="B69" s="196" t="s">
        <v>58</v>
      </c>
      <c r="C69" s="160">
        <v>1</v>
      </c>
      <c r="D69" s="160">
        <v>0</v>
      </c>
      <c r="E69" s="160">
        <v>1</v>
      </c>
      <c r="F69" s="160">
        <v>0</v>
      </c>
      <c r="G69" s="160">
        <v>0</v>
      </c>
      <c r="H69" s="160">
        <v>0</v>
      </c>
      <c r="I69" s="160">
        <v>0</v>
      </c>
      <c r="J69" s="197">
        <v>1</v>
      </c>
      <c r="K69" s="125">
        <f t="shared" si="3"/>
        <v>3</v>
      </c>
      <c r="L69" s="48" t="s">
        <v>100</v>
      </c>
    </row>
    <row r="70" spans="1:12" x14ac:dyDescent="0.25">
      <c r="A70" s="195" t="s">
        <v>94</v>
      </c>
      <c r="B70" s="196" t="s">
        <v>57</v>
      </c>
      <c r="C70" s="160">
        <v>2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97">
        <v>1</v>
      </c>
      <c r="K70" s="125">
        <f t="shared" si="3"/>
        <v>3</v>
      </c>
      <c r="L70" s="48" t="s">
        <v>102</v>
      </c>
    </row>
    <row r="71" spans="1:12" ht="16.5" thickBot="1" x14ac:dyDescent="0.3">
      <c r="A71" s="198"/>
      <c r="B71" s="199" t="s">
        <v>58</v>
      </c>
      <c r="C71" s="200">
        <v>0</v>
      </c>
      <c r="D71" s="200">
        <v>0</v>
      </c>
      <c r="E71" s="200">
        <v>1</v>
      </c>
      <c r="F71" s="200">
        <v>0</v>
      </c>
      <c r="G71" s="200">
        <v>0</v>
      </c>
      <c r="H71" s="200">
        <v>0</v>
      </c>
      <c r="I71" s="200">
        <v>0</v>
      </c>
      <c r="J71" s="201">
        <v>0</v>
      </c>
      <c r="K71" s="121">
        <f t="shared" si="3"/>
        <v>1</v>
      </c>
      <c r="L71" s="48" t="s">
        <v>101</v>
      </c>
    </row>
    <row r="72" spans="1:12" ht="16.5" thickBot="1" x14ac:dyDescent="0.3">
      <c r="A72" s="36" t="s">
        <v>55</v>
      </c>
      <c r="B72" s="37"/>
      <c r="C72" s="38">
        <f t="shared" ref="C72:J72" si="4">SUM(C58:C71)</f>
        <v>10</v>
      </c>
      <c r="D72" s="38">
        <f t="shared" si="4"/>
        <v>0</v>
      </c>
      <c r="E72" s="38">
        <f t="shared" si="4"/>
        <v>14</v>
      </c>
      <c r="F72" s="38">
        <f t="shared" si="4"/>
        <v>7</v>
      </c>
      <c r="G72" s="38">
        <f t="shared" si="4"/>
        <v>3</v>
      </c>
      <c r="H72" s="38">
        <f t="shared" si="4"/>
        <v>2</v>
      </c>
      <c r="I72" s="38">
        <f t="shared" si="4"/>
        <v>3</v>
      </c>
      <c r="J72" s="39">
        <f t="shared" si="4"/>
        <v>6</v>
      </c>
      <c r="K72" s="107">
        <f>SUM(K58:K71)</f>
        <v>45</v>
      </c>
      <c r="L72" s="108"/>
    </row>
    <row r="73" spans="1:12" ht="16.5" thickBot="1" x14ac:dyDescent="0.3">
      <c r="A73" s="91"/>
      <c r="B73" s="90"/>
      <c r="C73" s="90"/>
      <c r="D73" s="90"/>
      <c r="E73" s="90"/>
      <c r="F73" s="90"/>
      <c r="G73" s="90"/>
      <c r="H73" s="90"/>
      <c r="I73" s="90"/>
      <c r="J73" s="90"/>
      <c r="K73" s="92"/>
      <c r="L73" s="41"/>
    </row>
    <row r="74" spans="1:12" ht="16.5" thickBot="1" x14ac:dyDescent="0.3">
      <c r="A74" s="166" t="s">
        <v>95</v>
      </c>
      <c r="B74" s="166"/>
      <c r="C74" s="166"/>
      <c r="D74" s="42">
        <v>201</v>
      </c>
      <c r="K74" s="1"/>
    </row>
    <row r="75" spans="1:12" ht="16.5" thickBot="1" x14ac:dyDescent="0.3">
      <c r="B75" s="1"/>
      <c r="K75" s="1"/>
    </row>
    <row r="76" spans="1:12" ht="16.5" thickBot="1" x14ac:dyDescent="0.3">
      <c r="A76" s="167" t="s">
        <v>61</v>
      </c>
      <c r="B76" s="167"/>
      <c r="C76" s="167"/>
      <c r="D76" s="42">
        <f>SUM(K58:K71)</f>
        <v>45</v>
      </c>
      <c r="K76" s="1"/>
    </row>
    <row r="77" spans="1:12" x14ac:dyDescent="0.25">
      <c r="K77" s="1"/>
    </row>
  </sheetData>
  <mergeCells count="27">
    <mergeCell ref="A24:A25"/>
    <mergeCell ref="A6:A7"/>
    <mergeCell ref="A8:A9"/>
    <mergeCell ref="A12:C12"/>
    <mergeCell ref="A14:C14"/>
    <mergeCell ref="A22:A23"/>
    <mergeCell ref="A50:C50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8:C48"/>
    <mergeCell ref="A70:A71"/>
    <mergeCell ref="A74:C74"/>
    <mergeCell ref="A76:C76"/>
    <mergeCell ref="A58:A59"/>
    <mergeCell ref="A60:A61"/>
    <mergeCell ref="A62:A63"/>
    <mergeCell ref="A64:A65"/>
    <mergeCell ref="A66:A67"/>
    <mergeCell ref="A68:A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zoomScale="60" zoomScaleNormal="60" workbookViewId="0">
      <selection sqref="A1:R1048576"/>
    </sheetView>
  </sheetViews>
  <sheetFormatPr baseColWidth="10" defaultRowHeight="15.75" x14ac:dyDescent="0.25"/>
  <cols>
    <col min="1" max="7" width="11" style="204"/>
    <col min="8" max="8" width="12.625" style="204" bestFit="1" customWidth="1"/>
    <col min="9" max="12" width="11" style="204"/>
    <col min="13" max="13" width="15.625" style="204" customWidth="1"/>
    <col min="14" max="17" width="11" style="204"/>
    <col min="18" max="18" width="11" style="203"/>
  </cols>
  <sheetData>
    <row r="1" spans="1:18" x14ac:dyDescent="0.25">
      <c r="A1" s="202" t="s">
        <v>27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" x14ac:dyDescent="0.25">
      <c r="A2" s="205" t="s">
        <v>42</v>
      </c>
      <c r="B2" s="206"/>
      <c r="C2" s="206"/>
      <c r="D2" s="206"/>
      <c r="E2" s="206"/>
      <c r="F2" s="206"/>
      <c r="G2" s="207"/>
      <c r="H2" s="205" t="s">
        <v>103</v>
      </c>
      <c r="I2" s="208" t="s">
        <v>104</v>
      </c>
      <c r="J2" s="208" t="s">
        <v>105</v>
      </c>
      <c r="K2" s="208" t="s">
        <v>106</v>
      </c>
      <c r="L2" s="208"/>
      <c r="M2" s="206"/>
      <c r="N2" s="206"/>
      <c r="O2" s="207"/>
    </row>
    <row r="3" spans="1:18" x14ac:dyDescent="0.25">
      <c r="A3" s="205" t="s">
        <v>107</v>
      </c>
      <c r="B3" s="206"/>
      <c r="C3" s="206"/>
      <c r="D3" s="206"/>
      <c r="E3" s="206"/>
      <c r="F3" s="206"/>
      <c r="G3" s="207"/>
      <c r="H3" s="209">
        <v>550</v>
      </c>
      <c r="I3" s="210"/>
      <c r="J3" s="211"/>
      <c r="K3" s="210"/>
      <c r="L3" s="210"/>
      <c r="M3" s="210"/>
      <c r="N3" s="210"/>
      <c r="O3" s="210"/>
    </row>
    <row r="4" spans="1:18" x14ac:dyDescent="0.25">
      <c r="E4" s="212"/>
      <c r="F4" s="212"/>
      <c r="J4" s="212"/>
    </row>
    <row r="5" spans="1:18" x14ac:dyDescent="0.25">
      <c r="A5" s="213" t="s">
        <v>108</v>
      </c>
      <c r="B5" s="214" t="s">
        <v>109</v>
      </c>
      <c r="C5" s="215"/>
      <c r="D5" s="216" t="s">
        <v>110</v>
      </c>
      <c r="E5" s="217"/>
      <c r="F5" s="218">
        <v>110</v>
      </c>
      <c r="G5" s="219"/>
    </row>
    <row r="6" spans="1:18" x14ac:dyDescent="0.25">
      <c r="C6" s="220" t="s">
        <v>111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1:18" s="154" customFormat="1" ht="33.75" x14ac:dyDescent="0.2">
      <c r="A7" s="223" t="s">
        <v>45</v>
      </c>
      <c r="B7" s="224" t="s">
        <v>112</v>
      </c>
      <c r="C7" s="225" t="s">
        <v>52</v>
      </c>
      <c r="D7" s="225" t="s">
        <v>113</v>
      </c>
      <c r="E7" s="225" t="s">
        <v>114</v>
      </c>
      <c r="F7" s="225" t="s">
        <v>115</v>
      </c>
      <c r="G7" s="225" t="s">
        <v>116</v>
      </c>
      <c r="H7" s="225" t="s">
        <v>117</v>
      </c>
      <c r="I7" s="225" t="s">
        <v>118</v>
      </c>
      <c r="J7" s="225" t="s">
        <v>119</v>
      </c>
      <c r="K7" s="225" t="s">
        <v>120</v>
      </c>
      <c r="L7" s="225" t="s">
        <v>121</v>
      </c>
      <c r="M7" s="226" t="s">
        <v>122</v>
      </c>
      <c r="N7" s="225" t="s">
        <v>123</v>
      </c>
      <c r="O7" s="225" t="s">
        <v>124</v>
      </c>
      <c r="P7" s="225" t="s">
        <v>125</v>
      </c>
      <c r="Q7" s="227" t="s">
        <v>126</v>
      </c>
      <c r="R7" s="228" t="s">
        <v>62</v>
      </c>
    </row>
    <row r="8" spans="1:18" x14ac:dyDescent="0.25">
      <c r="A8" s="229" t="s">
        <v>127</v>
      </c>
      <c r="B8" s="230" t="s">
        <v>128</v>
      </c>
      <c r="C8" s="231">
        <v>0</v>
      </c>
      <c r="D8" s="231">
        <v>2</v>
      </c>
      <c r="E8" s="231">
        <v>1</v>
      </c>
      <c r="F8" s="231">
        <v>0</v>
      </c>
      <c r="G8" s="231">
        <v>0</v>
      </c>
      <c r="H8" s="231">
        <v>1</v>
      </c>
      <c r="I8" s="231">
        <v>4</v>
      </c>
      <c r="J8" s="231">
        <v>0</v>
      </c>
      <c r="K8" s="231">
        <v>1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2">
        <f>SUM(C8:P8)</f>
        <v>9</v>
      </c>
      <c r="R8" s="233" t="s">
        <v>63</v>
      </c>
    </row>
    <row r="9" spans="1:18" x14ac:dyDescent="0.25">
      <c r="A9" s="234"/>
      <c r="B9" s="230" t="s">
        <v>129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3" t="s">
        <v>63</v>
      </c>
    </row>
    <row r="10" spans="1:18" x14ac:dyDescent="0.25">
      <c r="A10" s="229" t="s">
        <v>130</v>
      </c>
      <c r="B10" s="230" t="s">
        <v>128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2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2">
        <f>SUM(C10:P10)</f>
        <v>2</v>
      </c>
      <c r="R10" s="233" t="s">
        <v>63</v>
      </c>
    </row>
    <row r="11" spans="1:18" x14ac:dyDescent="0.25">
      <c r="A11" s="234"/>
      <c r="B11" s="230" t="s">
        <v>129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  <c r="R11" s="233" t="s">
        <v>63</v>
      </c>
    </row>
    <row r="12" spans="1:18" x14ac:dyDescent="0.25">
      <c r="A12" s="229" t="s">
        <v>131</v>
      </c>
      <c r="B12" s="230" t="s">
        <v>128</v>
      </c>
      <c r="C12" s="231">
        <v>0</v>
      </c>
      <c r="D12" s="231">
        <v>2</v>
      </c>
      <c r="E12" s="231">
        <v>0</v>
      </c>
      <c r="F12" s="231">
        <v>0</v>
      </c>
      <c r="G12" s="231">
        <v>0</v>
      </c>
      <c r="H12" s="231">
        <v>0</v>
      </c>
      <c r="I12" s="231">
        <v>4</v>
      </c>
      <c r="J12" s="231">
        <v>0</v>
      </c>
      <c r="K12" s="231">
        <v>0</v>
      </c>
      <c r="L12" s="231">
        <v>1</v>
      </c>
      <c r="M12" s="231">
        <v>0</v>
      </c>
      <c r="N12" s="231">
        <v>0</v>
      </c>
      <c r="O12" s="231">
        <v>0</v>
      </c>
      <c r="P12" s="231">
        <v>0</v>
      </c>
      <c r="Q12" s="232">
        <f>SUM(C12:P12)</f>
        <v>7</v>
      </c>
      <c r="R12" s="233" t="s">
        <v>64</v>
      </c>
    </row>
    <row r="13" spans="1:18" x14ac:dyDescent="0.25">
      <c r="A13" s="234"/>
      <c r="B13" s="230" t="s">
        <v>129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R13" s="233" t="s">
        <v>64</v>
      </c>
    </row>
    <row r="14" spans="1:18" x14ac:dyDescent="0.25">
      <c r="A14" s="229" t="s">
        <v>132</v>
      </c>
      <c r="B14" s="230" t="s">
        <v>128</v>
      </c>
      <c r="C14" s="231">
        <v>0</v>
      </c>
      <c r="D14" s="231">
        <v>1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/>
      <c r="K14" s="231">
        <v>0</v>
      </c>
      <c r="L14" s="231">
        <v>0</v>
      </c>
      <c r="M14" s="231"/>
      <c r="N14" s="231">
        <v>0</v>
      </c>
      <c r="O14" s="231">
        <v>0</v>
      </c>
      <c r="P14" s="231">
        <v>0</v>
      </c>
      <c r="Q14" s="232">
        <f>SUM(C14:P14)</f>
        <v>1</v>
      </c>
      <c r="R14" s="233" t="s">
        <v>64</v>
      </c>
    </row>
    <row r="15" spans="1:18" x14ac:dyDescent="0.25">
      <c r="A15" s="234"/>
      <c r="B15" s="230" t="s">
        <v>129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2"/>
      <c r="R15" s="233" t="s">
        <v>64</v>
      </c>
    </row>
    <row r="16" spans="1:18" x14ac:dyDescent="0.25">
      <c r="A16" s="229" t="s">
        <v>133</v>
      </c>
      <c r="B16" s="230" t="s">
        <v>128</v>
      </c>
      <c r="C16" s="231">
        <v>0</v>
      </c>
      <c r="D16" s="231">
        <v>1</v>
      </c>
      <c r="E16" s="231">
        <v>0</v>
      </c>
      <c r="F16" s="231">
        <v>0</v>
      </c>
      <c r="G16" s="231">
        <v>0</v>
      </c>
      <c r="H16" s="231">
        <v>0</v>
      </c>
      <c r="I16" s="231">
        <v>5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2">
        <f>SUM(C16:P16)</f>
        <v>6</v>
      </c>
      <c r="R16" s="233" t="s">
        <v>64</v>
      </c>
    </row>
    <row r="17" spans="1:18" x14ac:dyDescent="0.25">
      <c r="A17" s="234"/>
      <c r="B17" s="230" t="s">
        <v>129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233" t="s">
        <v>64</v>
      </c>
    </row>
    <row r="18" spans="1:18" x14ac:dyDescent="0.25">
      <c r="B18" s="230" t="s">
        <v>134</v>
      </c>
      <c r="C18" s="231">
        <f t="shared" ref="C18:P18" si="0">SUM(C8:C17)</f>
        <v>0</v>
      </c>
      <c r="D18" s="231">
        <f t="shared" si="0"/>
        <v>6</v>
      </c>
      <c r="E18" s="231">
        <f t="shared" si="0"/>
        <v>1</v>
      </c>
      <c r="F18" s="231">
        <f t="shared" si="0"/>
        <v>0</v>
      </c>
      <c r="G18" s="231">
        <f t="shared" si="0"/>
        <v>0</v>
      </c>
      <c r="H18" s="231">
        <f t="shared" si="0"/>
        <v>1</v>
      </c>
      <c r="I18" s="231">
        <f t="shared" si="0"/>
        <v>15</v>
      </c>
      <c r="J18" s="231">
        <f t="shared" si="0"/>
        <v>0</v>
      </c>
      <c r="K18" s="231">
        <f t="shared" si="0"/>
        <v>1</v>
      </c>
      <c r="L18" s="231">
        <f t="shared" si="0"/>
        <v>1</v>
      </c>
      <c r="M18" s="231">
        <f t="shared" si="0"/>
        <v>0</v>
      </c>
      <c r="N18" s="231">
        <f t="shared" si="0"/>
        <v>0</v>
      </c>
      <c r="O18" s="231">
        <f t="shared" si="0"/>
        <v>0</v>
      </c>
      <c r="P18" s="231">
        <f t="shared" si="0"/>
        <v>0</v>
      </c>
      <c r="Q18" s="232">
        <f>SUM(C18:P18)</f>
        <v>25</v>
      </c>
      <c r="R18" s="222"/>
    </row>
    <row r="21" spans="1:18" x14ac:dyDescent="0.25">
      <c r="A21" s="213" t="s">
        <v>108</v>
      </c>
      <c r="B21" s="214" t="s">
        <v>135</v>
      </c>
      <c r="C21" s="215"/>
      <c r="D21" s="216" t="s">
        <v>110</v>
      </c>
      <c r="E21" s="217"/>
      <c r="F21" s="213">
        <v>440</v>
      </c>
      <c r="G21" s="235"/>
    </row>
    <row r="22" spans="1:18" x14ac:dyDescent="0.25">
      <c r="C22" s="236" t="s">
        <v>458</v>
      </c>
      <c r="D22" s="237"/>
      <c r="E22" s="237"/>
      <c r="F22" s="237"/>
      <c r="G22" s="237"/>
      <c r="H22" s="237"/>
      <c r="I22" s="221"/>
      <c r="J22" s="221"/>
      <c r="K22" s="221"/>
      <c r="L22" s="221"/>
      <c r="M22" s="237"/>
      <c r="N22" s="237"/>
      <c r="O22" s="237"/>
      <c r="P22" s="237"/>
      <c r="Q22" s="237"/>
      <c r="R22" s="222"/>
    </row>
    <row r="23" spans="1:18" s="154" customFormat="1" ht="33.75" x14ac:dyDescent="0.2">
      <c r="A23" s="238" t="s">
        <v>45</v>
      </c>
      <c r="B23" s="224" t="s">
        <v>112</v>
      </c>
      <c r="C23" s="225" t="s">
        <v>52</v>
      </c>
      <c r="D23" s="225" t="s">
        <v>113</v>
      </c>
      <c r="E23" s="225" t="s">
        <v>114</v>
      </c>
      <c r="F23" s="225" t="s">
        <v>115</v>
      </c>
      <c r="G23" s="225" t="s">
        <v>116</v>
      </c>
      <c r="H23" s="225" t="s">
        <v>117</v>
      </c>
      <c r="I23" s="225" t="s">
        <v>118</v>
      </c>
      <c r="J23" s="225" t="s">
        <v>119</v>
      </c>
      <c r="K23" s="225" t="s">
        <v>120</v>
      </c>
      <c r="L23" s="225" t="s">
        <v>121</v>
      </c>
      <c r="M23" s="226" t="s">
        <v>122</v>
      </c>
      <c r="N23" s="225" t="s">
        <v>123</v>
      </c>
      <c r="O23" s="225" t="s">
        <v>124</v>
      </c>
      <c r="P23" s="225" t="s">
        <v>125</v>
      </c>
      <c r="Q23" s="227" t="s">
        <v>126</v>
      </c>
      <c r="R23" s="228" t="s">
        <v>62</v>
      </c>
    </row>
    <row r="24" spans="1:18" x14ac:dyDescent="0.25">
      <c r="A24" s="239" t="s">
        <v>137</v>
      </c>
      <c r="B24" s="230" t="s">
        <v>138</v>
      </c>
      <c r="C24" s="231">
        <v>0</v>
      </c>
      <c r="D24" s="231">
        <v>2</v>
      </c>
      <c r="E24" s="231">
        <v>0</v>
      </c>
      <c r="F24" s="231">
        <v>0</v>
      </c>
      <c r="G24" s="231">
        <v>0</v>
      </c>
      <c r="H24" s="231">
        <v>0</v>
      </c>
      <c r="I24" s="231">
        <v>1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  <c r="O24" s="231">
        <v>0</v>
      </c>
      <c r="P24" s="231">
        <v>0</v>
      </c>
      <c r="Q24" s="232">
        <f>SUM(C24:P24)</f>
        <v>3</v>
      </c>
      <c r="R24" s="233" t="s">
        <v>78</v>
      </c>
    </row>
    <row r="25" spans="1:18" x14ac:dyDescent="0.25">
      <c r="A25" s="240"/>
      <c r="B25" s="230" t="s">
        <v>139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  <c r="R25" s="233" t="s">
        <v>78</v>
      </c>
    </row>
    <row r="26" spans="1:18" x14ac:dyDescent="0.25">
      <c r="A26" s="239" t="s">
        <v>140</v>
      </c>
      <c r="B26" s="230" t="s">
        <v>138</v>
      </c>
      <c r="C26" s="231">
        <v>0</v>
      </c>
      <c r="D26" s="231">
        <v>1</v>
      </c>
      <c r="E26" s="231">
        <v>0</v>
      </c>
      <c r="F26" s="231">
        <v>0</v>
      </c>
      <c r="G26" s="231">
        <v>0</v>
      </c>
      <c r="H26" s="231">
        <v>0</v>
      </c>
      <c r="I26" s="231">
        <v>5</v>
      </c>
      <c r="J26" s="231">
        <v>0</v>
      </c>
      <c r="K26" s="231">
        <v>0</v>
      </c>
      <c r="L26" s="231">
        <v>1</v>
      </c>
      <c r="M26" s="231">
        <v>0</v>
      </c>
      <c r="N26" s="231">
        <v>0</v>
      </c>
      <c r="O26" s="231">
        <v>0</v>
      </c>
      <c r="P26" s="231">
        <v>0</v>
      </c>
      <c r="Q26" s="232">
        <f>SUM(C26:P26)</f>
        <v>7</v>
      </c>
      <c r="R26" s="233" t="s">
        <v>78</v>
      </c>
    </row>
    <row r="27" spans="1:18" x14ac:dyDescent="0.25">
      <c r="A27" s="240"/>
      <c r="B27" s="230" t="s">
        <v>139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2"/>
      <c r="R27" s="233" t="s">
        <v>78</v>
      </c>
    </row>
    <row r="28" spans="1:18" x14ac:dyDescent="0.25">
      <c r="A28" s="239" t="s">
        <v>141</v>
      </c>
      <c r="B28" s="230" t="s">
        <v>138</v>
      </c>
      <c r="C28" s="231">
        <v>0</v>
      </c>
      <c r="D28" s="231">
        <v>2</v>
      </c>
      <c r="E28" s="231">
        <v>0</v>
      </c>
      <c r="F28" s="231">
        <v>0</v>
      </c>
      <c r="G28" s="231">
        <v>0</v>
      </c>
      <c r="H28" s="231">
        <v>0</v>
      </c>
      <c r="I28" s="231">
        <v>1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  <c r="Q28" s="232">
        <f>SUM(C28:P28)</f>
        <v>3</v>
      </c>
      <c r="R28" s="233" t="s">
        <v>79</v>
      </c>
    </row>
    <row r="29" spans="1:18" x14ac:dyDescent="0.25">
      <c r="A29" s="240"/>
      <c r="B29" s="230" t="s">
        <v>139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2"/>
      <c r="R29" s="233" t="s">
        <v>79</v>
      </c>
    </row>
    <row r="30" spans="1:18" x14ac:dyDescent="0.25">
      <c r="A30" s="239" t="s">
        <v>142</v>
      </c>
      <c r="B30" s="230" t="s">
        <v>138</v>
      </c>
      <c r="C30" s="231">
        <v>0</v>
      </c>
      <c r="D30" s="231">
        <v>3</v>
      </c>
      <c r="E30" s="231">
        <v>0</v>
      </c>
      <c r="F30" s="231">
        <v>0</v>
      </c>
      <c r="G30" s="231">
        <v>0</v>
      </c>
      <c r="H30" s="231"/>
      <c r="I30" s="231">
        <v>3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2">
        <f>SUM(C30:P30)</f>
        <v>6</v>
      </c>
      <c r="R30" s="233" t="s">
        <v>79</v>
      </c>
    </row>
    <row r="31" spans="1:18" x14ac:dyDescent="0.25">
      <c r="A31" s="240"/>
      <c r="B31" s="230" t="s">
        <v>139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  <c r="R31" s="233" t="s">
        <v>79</v>
      </c>
    </row>
    <row r="32" spans="1:18" x14ac:dyDescent="0.25">
      <c r="A32" s="239" t="s">
        <v>143</v>
      </c>
      <c r="B32" s="230" t="s">
        <v>138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1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2">
        <f>SUM(C32:P32)</f>
        <v>1</v>
      </c>
      <c r="R32" s="233" t="s">
        <v>80</v>
      </c>
    </row>
    <row r="33" spans="1:18" x14ac:dyDescent="0.25">
      <c r="A33" s="240"/>
      <c r="B33" s="230" t="s">
        <v>139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3" t="s">
        <v>80</v>
      </c>
    </row>
    <row r="34" spans="1:18" x14ac:dyDescent="0.25">
      <c r="A34" s="239" t="s">
        <v>144</v>
      </c>
      <c r="B34" s="230" t="s">
        <v>138</v>
      </c>
      <c r="C34" s="231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1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31">
        <v>0</v>
      </c>
      <c r="Q34" s="232">
        <f>SUM(C34:P34)</f>
        <v>1</v>
      </c>
      <c r="R34" s="233" t="s">
        <v>80</v>
      </c>
    </row>
    <row r="35" spans="1:18" x14ac:dyDescent="0.25">
      <c r="A35" s="240"/>
      <c r="B35" s="230" t="s">
        <v>139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  <c r="R35" s="233" t="s">
        <v>80</v>
      </c>
    </row>
    <row r="36" spans="1:18" x14ac:dyDescent="0.25">
      <c r="A36" s="239" t="s">
        <v>145</v>
      </c>
      <c r="B36" s="230" t="s">
        <v>138</v>
      </c>
      <c r="C36" s="231">
        <v>0</v>
      </c>
      <c r="D36" s="231">
        <v>2</v>
      </c>
      <c r="E36" s="231">
        <v>1</v>
      </c>
      <c r="F36" s="231">
        <v>0</v>
      </c>
      <c r="G36" s="231">
        <v>0</v>
      </c>
      <c r="H36" s="231">
        <v>0</v>
      </c>
      <c r="I36" s="231">
        <v>2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2">
        <f>SUM(C36:P36)</f>
        <v>5</v>
      </c>
      <c r="R36" s="233" t="s">
        <v>81</v>
      </c>
    </row>
    <row r="37" spans="1:18" x14ac:dyDescent="0.25">
      <c r="A37" s="234"/>
      <c r="B37" s="230" t="s">
        <v>139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2"/>
      <c r="R37" s="233" t="s">
        <v>81</v>
      </c>
    </row>
    <row r="38" spans="1:18" x14ac:dyDescent="0.25">
      <c r="A38" s="229" t="s">
        <v>146</v>
      </c>
      <c r="B38" s="230" t="s">
        <v>138</v>
      </c>
      <c r="C38" s="231">
        <v>0</v>
      </c>
      <c r="D38" s="231">
        <v>2</v>
      </c>
      <c r="E38" s="231">
        <v>0</v>
      </c>
      <c r="F38" s="231">
        <v>0</v>
      </c>
      <c r="G38" s="231">
        <v>0</v>
      </c>
      <c r="H38" s="231">
        <v>0</v>
      </c>
      <c r="I38" s="231">
        <v>2</v>
      </c>
      <c r="J38" s="231">
        <v>1</v>
      </c>
      <c r="K38" s="231">
        <v>0</v>
      </c>
      <c r="L38" s="231">
        <v>0</v>
      </c>
      <c r="M38" s="231">
        <v>1</v>
      </c>
      <c r="N38" s="231">
        <v>0</v>
      </c>
      <c r="O38" s="231">
        <v>0</v>
      </c>
      <c r="P38" s="231">
        <v>0</v>
      </c>
      <c r="Q38" s="232">
        <f>SUM(C38:P38)</f>
        <v>6</v>
      </c>
      <c r="R38" s="233" t="s">
        <v>81</v>
      </c>
    </row>
    <row r="39" spans="1:18" x14ac:dyDescent="0.25">
      <c r="A39" s="234"/>
      <c r="B39" s="230" t="s">
        <v>139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233" t="s">
        <v>81</v>
      </c>
    </row>
    <row r="40" spans="1:18" x14ac:dyDescent="0.25">
      <c r="A40" s="241" t="s">
        <v>147</v>
      </c>
      <c r="B40" s="230" t="s">
        <v>138</v>
      </c>
      <c r="C40" s="231">
        <v>0</v>
      </c>
      <c r="D40" s="231">
        <v>3</v>
      </c>
      <c r="E40" s="231">
        <v>0</v>
      </c>
      <c r="F40" s="231">
        <v>0</v>
      </c>
      <c r="G40" s="231">
        <v>0</v>
      </c>
      <c r="H40" s="231">
        <v>0</v>
      </c>
      <c r="I40" s="231">
        <v>1</v>
      </c>
      <c r="J40" s="231">
        <v>0</v>
      </c>
      <c r="K40" s="231">
        <v>0</v>
      </c>
      <c r="L40" s="231">
        <v>1</v>
      </c>
      <c r="M40" s="231">
        <v>0</v>
      </c>
      <c r="N40" s="231">
        <v>0</v>
      </c>
      <c r="O40" s="231">
        <v>0</v>
      </c>
      <c r="P40" s="231">
        <v>0</v>
      </c>
      <c r="Q40" s="232">
        <f>SUM(C40:P40)</f>
        <v>5</v>
      </c>
      <c r="R40" s="233" t="s">
        <v>82</v>
      </c>
    </row>
    <row r="41" spans="1:18" x14ac:dyDescent="0.25">
      <c r="A41" s="240"/>
      <c r="B41" s="230" t="s">
        <v>139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2"/>
      <c r="R41" s="233" t="s">
        <v>82</v>
      </c>
    </row>
    <row r="42" spans="1:18" x14ac:dyDescent="0.25">
      <c r="A42" s="229" t="s">
        <v>148</v>
      </c>
      <c r="B42" s="230" t="s">
        <v>138</v>
      </c>
      <c r="C42" s="231">
        <v>0</v>
      </c>
      <c r="D42" s="231">
        <v>1</v>
      </c>
      <c r="E42" s="231">
        <v>0</v>
      </c>
      <c r="F42" s="231">
        <v>0</v>
      </c>
      <c r="G42" s="231">
        <v>0</v>
      </c>
      <c r="H42" s="231">
        <v>1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2">
        <f>SUM(C42:P42)</f>
        <v>2</v>
      </c>
      <c r="R42" s="233" t="s">
        <v>82</v>
      </c>
    </row>
    <row r="43" spans="1:18" x14ac:dyDescent="0.25">
      <c r="A43" s="234"/>
      <c r="B43" s="230" t="s">
        <v>139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233" t="s">
        <v>82</v>
      </c>
    </row>
    <row r="44" spans="1:18" x14ac:dyDescent="0.25">
      <c r="A44" s="242" t="s">
        <v>149</v>
      </c>
      <c r="B44" s="230" t="s">
        <v>138</v>
      </c>
      <c r="C44" s="231">
        <v>0</v>
      </c>
      <c r="D44" s="231">
        <v>0</v>
      </c>
      <c r="E44" s="231">
        <v>1</v>
      </c>
      <c r="F44" s="231">
        <v>0</v>
      </c>
      <c r="G44" s="231">
        <v>0</v>
      </c>
      <c r="H44" s="231">
        <v>1</v>
      </c>
      <c r="I44" s="231">
        <v>2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2">
        <f>SUM(C44:P44)</f>
        <v>4</v>
      </c>
      <c r="R44" s="233" t="s">
        <v>84</v>
      </c>
    </row>
    <row r="45" spans="1:18" x14ac:dyDescent="0.25">
      <c r="A45" s="234"/>
      <c r="B45" s="230" t="s">
        <v>139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2"/>
      <c r="R45" s="233" t="s">
        <v>84</v>
      </c>
    </row>
    <row r="46" spans="1:18" x14ac:dyDescent="0.25">
      <c r="A46" s="242" t="s">
        <v>150</v>
      </c>
      <c r="B46" s="230" t="s">
        <v>138</v>
      </c>
      <c r="C46" s="231">
        <v>0</v>
      </c>
      <c r="D46" s="231">
        <v>0</v>
      </c>
      <c r="E46" s="231">
        <v>1</v>
      </c>
      <c r="F46" s="231">
        <v>0</v>
      </c>
      <c r="G46" s="231">
        <v>0</v>
      </c>
      <c r="H46" s="231">
        <v>0</v>
      </c>
      <c r="I46" s="231">
        <v>1</v>
      </c>
      <c r="J46" s="231">
        <v>0</v>
      </c>
      <c r="K46" s="231">
        <v>0</v>
      </c>
      <c r="L46" s="231">
        <v>0</v>
      </c>
      <c r="M46" s="231">
        <v>2</v>
      </c>
      <c r="N46" s="231">
        <v>0</v>
      </c>
      <c r="O46" s="231">
        <v>0</v>
      </c>
      <c r="P46" s="231">
        <v>0</v>
      </c>
      <c r="Q46" s="232">
        <f>SUM(C46:P46)</f>
        <v>4</v>
      </c>
      <c r="R46" s="233" t="s">
        <v>84</v>
      </c>
    </row>
    <row r="47" spans="1:18" x14ac:dyDescent="0.25">
      <c r="A47" s="234"/>
      <c r="B47" s="230" t="s">
        <v>139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2"/>
      <c r="R47" s="233" t="s">
        <v>84</v>
      </c>
    </row>
    <row r="48" spans="1:18" x14ac:dyDescent="0.25">
      <c r="A48" s="242" t="s">
        <v>151</v>
      </c>
      <c r="B48" s="230" t="s">
        <v>138</v>
      </c>
      <c r="C48" s="231">
        <v>0</v>
      </c>
      <c r="D48" s="231">
        <v>4</v>
      </c>
      <c r="E48" s="231">
        <v>0</v>
      </c>
      <c r="F48" s="231">
        <v>0</v>
      </c>
      <c r="G48" s="231">
        <v>0</v>
      </c>
      <c r="H48" s="231">
        <v>0</v>
      </c>
      <c r="I48" s="231">
        <v>1</v>
      </c>
      <c r="J48" s="231">
        <v>0</v>
      </c>
      <c r="K48" s="231">
        <v>0</v>
      </c>
      <c r="L48" s="231">
        <v>1</v>
      </c>
      <c r="M48" s="231">
        <v>0</v>
      </c>
      <c r="N48" s="231">
        <v>0</v>
      </c>
      <c r="O48" s="231">
        <v>0</v>
      </c>
      <c r="P48" s="231">
        <v>0</v>
      </c>
      <c r="Q48" s="232">
        <f>SUM(C48:P48)</f>
        <v>6</v>
      </c>
      <c r="R48" s="233" t="s">
        <v>85</v>
      </c>
    </row>
    <row r="49" spans="1:18" x14ac:dyDescent="0.25">
      <c r="A49" s="234"/>
      <c r="B49" s="230" t="s">
        <v>139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2"/>
      <c r="R49" s="233" t="s">
        <v>85</v>
      </c>
    </row>
    <row r="50" spans="1:18" x14ac:dyDescent="0.25">
      <c r="A50" s="242" t="s">
        <v>152</v>
      </c>
      <c r="B50" s="230" t="s">
        <v>138</v>
      </c>
      <c r="C50" s="231">
        <v>0</v>
      </c>
      <c r="D50" s="231">
        <v>1</v>
      </c>
      <c r="E50" s="231">
        <v>0</v>
      </c>
      <c r="F50" s="231">
        <v>0</v>
      </c>
      <c r="G50" s="231">
        <v>0</v>
      </c>
      <c r="H50" s="231">
        <v>0</v>
      </c>
      <c r="I50" s="231">
        <v>1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2">
        <f>SUM(C50:P50)</f>
        <v>2</v>
      </c>
      <c r="R50" s="233" t="s">
        <v>85</v>
      </c>
    </row>
    <row r="51" spans="1:18" x14ac:dyDescent="0.25">
      <c r="A51" s="234"/>
      <c r="B51" s="230" t="s">
        <v>139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2"/>
      <c r="R51" s="233" t="s">
        <v>85</v>
      </c>
    </row>
    <row r="52" spans="1:18" x14ac:dyDescent="0.25">
      <c r="A52" s="242" t="s">
        <v>153</v>
      </c>
      <c r="B52" s="230" t="s">
        <v>138</v>
      </c>
      <c r="C52" s="231">
        <v>0</v>
      </c>
      <c r="D52" s="231">
        <v>0</v>
      </c>
      <c r="E52" s="231">
        <v>1</v>
      </c>
      <c r="F52" s="231">
        <v>0</v>
      </c>
      <c r="G52" s="231">
        <v>0</v>
      </c>
      <c r="H52" s="231">
        <v>0</v>
      </c>
      <c r="I52" s="231">
        <v>1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231">
        <v>0</v>
      </c>
      <c r="Q52" s="232">
        <f>SUM(C52:P52)</f>
        <v>2</v>
      </c>
      <c r="R52" s="233" t="s">
        <v>86</v>
      </c>
    </row>
    <row r="53" spans="1:18" x14ac:dyDescent="0.25">
      <c r="A53" s="234"/>
      <c r="B53" s="230" t="s">
        <v>139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2"/>
      <c r="R53" s="233" t="s">
        <v>86</v>
      </c>
    </row>
    <row r="54" spans="1:18" x14ac:dyDescent="0.25">
      <c r="A54" s="242" t="s">
        <v>154</v>
      </c>
      <c r="B54" s="230" t="s">
        <v>138</v>
      </c>
      <c r="C54" s="231">
        <v>0</v>
      </c>
      <c r="D54" s="231">
        <v>4</v>
      </c>
      <c r="E54" s="231">
        <v>2</v>
      </c>
      <c r="F54" s="231">
        <v>0</v>
      </c>
      <c r="G54" s="231">
        <v>0</v>
      </c>
      <c r="H54" s="231">
        <v>1</v>
      </c>
      <c r="I54" s="231">
        <v>0</v>
      </c>
      <c r="J54" s="231">
        <v>0</v>
      </c>
      <c r="K54" s="231">
        <v>0</v>
      </c>
      <c r="L54" s="231">
        <v>0</v>
      </c>
      <c r="M54" s="231">
        <v>0</v>
      </c>
      <c r="N54" s="231">
        <v>0</v>
      </c>
      <c r="O54" s="231">
        <v>0</v>
      </c>
      <c r="P54" s="231">
        <v>0</v>
      </c>
      <c r="Q54" s="232">
        <f>SUM(C54:P54)</f>
        <v>7</v>
      </c>
      <c r="R54" s="233" t="s">
        <v>86</v>
      </c>
    </row>
    <row r="55" spans="1:18" x14ac:dyDescent="0.25">
      <c r="A55" s="234"/>
      <c r="B55" s="230" t="s">
        <v>139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  <c r="R55" s="233" t="s">
        <v>86</v>
      </c>
    </row>
    <row r="56" spans="1:18" x14ac:dyDescent="0.25">
      <c r="A56" s="242"/>
      <c r="B56" s="243" t="s">
        <v>155</v>
      </c>
      <c r="C56" s="231">
        <v>0</v>
      </c>
      <c r="D56" s="231">
        <v>25</v>
      </c>
      <c r="E56" s="231">
        <v>6</v>
      </c>
      <c r="F56" s="231">
        <v>0</v>
      </c>
      <c r="G56" s="231">
        <v>0</v>
      </c>
      <c r="H56" s="231">
        <v>3</v>
      </c>
      <c r="I56" s="231">
        <v>23</v>
      </c>
      <c r="J56" s="231">
        <v>1</v>
      </c>
      <c r="K56" s="231">
        <v>0</v>
      </c>
      <c r="L56" s="231">
        <v>3</v>
      </c>
      <c r="M56" s="231">
        <v>3</v>
      </c>
      <c r="N56" s="231">
        <v>0</v>
      </c>
      <c r="O56" s="231">
        <v>0</v>
      </c>
      <c r="P56" s="231">
        <v>0</v>
      </c>
      <c r="Q56" s="232">
        <f>SUM(C56:P56)</f>
        <v>64</v>
      </c>
      <c r="R56" s="2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opLeftCell="A29" zoomScale="70" zoomScaleNormal="70" workbookViewId="0">
      <selection activeCell="B7" sqref="B7:R7"/>
    </sheetView>
  </sheetViews>
  <sheetFormatPr baseColWidth="10" defaultRowHeight="15.75" x14ac:dyDescent="0.25"/>
  <cols>
    <col min="1" max="19" width="11" style="247"/>
  </cols>
  <sheetData>
    <row r="1" spans="1:19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9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9" ht="16.5" thickBot="1" x14ac:dyDescent="0.3">
      <c r="A3" s="248" t="s">
        <v>156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</row>
    <row r="4" spans="1:19" ht="16.5" thickBot="1" x14ac:dyDescent="0.3">
      <c r="A4" s="251" t="s">
        <v>107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120"/>
      <c r="O4" s="120"/>
      <c r="P4" s="254"/>
      <c r="Q4" s="254"/>
      <c r="R4" s="255"/>
    </row>
    <row r="5" spans="1:19" ht="16.5" thickBot="1" x14ac:dyDescent="0.3">
      <c r="A5" s="256" t="s">
        <v>157</v>
      </c>
      <c r="B5" s="257"/>
      <c r="C5" s="257"/>
      <c r="D5" s="257"/>
      <c r="E5" s="258"/>
      <c r="F5" s="259" t="s">
        <v>158</v>
      </c>
      <c r="G5" s="257"/>
      <c r="H5" s="257"/>
      <c r="I5" s="257"/>
      <c r="J5" s="257"/>
      <c r="K5" s="258"/>
      <c r="L5" s="254"/>
      <c r="M5" s="254"/>
      <c r="N5" s="254"/>
      <c r="O5" s="254"/>
      <c r="P5" s="254"/>
      <c r="Q5" s="254"/>
      <c r="R5" s="255"/>
    </row>
    <row r="6" spans="1:19" ht="16.5" thickBot="1" x14ac:dyDescent="0.3">
      <c r="A6" s="124"/>
      <c r="B6" s="254"/>
      <c r="C6" s="260" t="s">
        <v>159</v>
      </c>
      <c r="D6" s="261"/>
      <c r="E6" s="261"/>
      <c r="F6" s="261"/>
      <c r="G6" s="261"/>
      <c r="H6" s="261"/>
      <c r="I6" s="261"/>
      <c r="J6" s="261"/>
      <c r="K6" s="261"/>
      <c r="L6" s="262"/>
      <c r="M6" s="262"/>
      <c r="N6" s="262"/>
      <c r="O6" s="262"/>
      <c r="P6" s="262"/>
      <c r="Q6" s="262"/>
      <c r="R6" s="263"/>
    </row>
    <row r="7" spans="1:19" ht="62.25" thickBot="1" x14ac:dyDescent="0.3">
      <c r="A7" s="123" t="s">
        <v>45</v>
      </c>
      <c r="B7" s="264" t="s">
        <v>112</v>
      </c>
      <c r="C7" s="265" t="s">
        <v>52</v>
      </c>
      <c r="D7" s="266" t="s">
        <v>113</v>
      </c>
      <c r="E7" s="267" t="s">
        <v>114</v>
      </c>
      <c r="F7" s="268" t="s">
        <v>115</v>
      </c>
      <c r="G7" s="267" t="s">
        <v>116</v>
      </c>
      <c r="H7" s="268" t="s">
        <v>117</v>
      </c>
      <c r="I7" s="267" t="s">
        <v>118</v>
      </c>
      <c r="J7" s="268" t="s">
        <v>119</v>
      </c>
      <c r="K7" s="267" t="s">
        <v>120</v>
      </c>
      <c r="L7" s="268" t="s">
        <v>121</v>
      </c>
      <c r="M7" s="267" t="s">
        <v>122</v>
      </c>
      <c r="N7" s="268" t="s">
        <v>123</v>
      </c>
      <c r="O7" s="267" t="s">
        <v>124</v>
      </c>
      <c r="P7" s="268" t="s">
        <v>125</v>
      </c>
      <c r="Q7" s="267" t="s">
        <v>160</v>
      </c>
      <c r="R7" s="269" t="s">
        <v>126</v>
      </c>
      <c r="S7" s="270" t="s">
        <v>62</v>
      </c>
    </row>
    <row r="8" spans="1:19" x14ac:dyDescent="0.25">
      <c r="A8" s="185" t="s">
        <v>161</v>
      </c>
      <c r="B8" s="271" t="s">
        <v>58</v>
      </c>
      <c r="C8" s="272"/>
      <c r="D8" s="273">
        <v>2</v>
      </c>
      <c r="E8" s="272">
        <v>1</v>
      </c>
      <c r="F8" s="273"/>
      <c r="G8" s="272"/>
      <c r="H8" s="273">
        <v>1</v>
      </c>
      <c r="I8" s="272">
        <v>1</v>
      </c>
      <c r="J8" s="273"/>
      <c r="K8" s="272"/>
      <c r="L8" s="273"/>
      <c r="M8" s="272"/>
      <c r="N8" s="273"/>
      <c r="O8" s="272"/>
      <c r="P8" s="273"/>
      <c r="Q8" s="274"/>
      <c r="R8" s="275">
        <f t="shared" ref="R8:R19" si="0">SUM(C8:Q8)</f>
        <v>5</v>
      </c>
      <c r="S8" s="276" t="s">
        <v>87</v>
      </c>
    </row>
    <row r="9" spans="1:19" ht="16.5" thickBot="1" x14ac:dyDescent="0.3">
      <c r="A9" s="186"/>
      <c r="B9" s="277" t="s">
        <v>57</v>
      </c>
      <c r="C9" s="278"/>
      <c r="D9" s="279"/>
      <c r="E9" s="278"/>
      <c r="F9" s="279"/>
      <c r="G9" s="278"/>
      <c r="H9" s="279"/>
      <c r="I9" s="278">
        <v>1</v>
      </c>
      <c r="J9" s="279"/>
      <c r="K9" s="278"/>
      <c r="L9" s="279">
        <v>1</v>
      </c>
      <c r="M9" s="278"/>
      <c r="N9" s="279"/>
      <c r="O9" s="278"/>
      <c r="P9" s="279"/>
      <c r="Q9" s="280"/>
      <c r="R9" s="281">
        <f t="shared" si="0"/>
        <v>2</v>
      </c>
      <c r="S9" s="244" t="s">
        <v>87</v>
      </c>
    </row>
    <row r="10" spans="1:19" x14ac:dyDescent="0.25">
      <c r="A10" s="185" t="s">
        <v>162</v>
      </c>
      <c r="B10" s="271" t="s">
        <v>58</v>
      </c>
      <c r="C10" s="272"/>
      <c r="D10" s="273">
        <v>1</v>
      </c>
      <c r="E10" s="272"/>
      <c r="F10" s="273"/>
      <c r="G10" s="272"/>
      <c r="H10" s="273"/>
      <c r="I10" s="272"/>
      <c r="J10" s="273"/>
      <c r="K10" s="272"/>
      <c r="L10" s="273">
        <v>1</v>
      </c>
      <c r="M10" s="272"/>
      <c r="N10" s="273"/>
      <c r="O10" s="272"/>
      <c r="P10" s="273"/>
      <c r="Q10" s="274"/>
      <c r="R10" s="275">
        <f t="shared" si="0"/>
        <v>2</v>
      </c>
      <c r="S10" s="244" t="s">
        <v>87</v>
      </c>
    </row>
    <row r="11" spans="1:19" ht="16.5" thickBot="1" x14ac:dyDescent="0.3">
      <c r="A11" s="186"/>
      <c r="B11" s="277" t="s">
        <v>57</v>
      </c>
      <c r="C11" s="278"/>
      <c r="D11" s="279"/>
      <c r="E11" s="278"/>
      <c r="F11" s="279"/>
      <c r="G11" s="278"/>
      <c r="H11" s="279">
        <v>1</v>
      </c>
      <c r="I11" s="278">
        <v>1</v>
      </c>
      <c r="J11" s="279"/>
      <c r="K11" s="278"/>
      <c r="L11" s="279"/>
      <c r="M11" s="278"/>
      <c r="N11" s="279"/>
      <c r="O11" s="278"/>
      <c r="P11" s="279"/>
      <c r="Q11" s="280"/>
      <c r="R11" s="282">
        <f t="shared" si="0"/>
        <v>2</v>
      </c>
      <c r="S11" s="244" t="s">
        <v>87</v>
      </c>
    </row>
    <row r="12" spans="1:19" x14ac:dyDescent="0.25">
      <c r="A12" s="187" t="s">
        <v>163</v>
      </c>
      <c r="B12" s="271" t="s">
        <v>58</v>
      </c>
      <c r="C12" s="272"/>
      <c r="D12" s="273">
        <v>1</v>
      </c>
      <c r="E12" s="272"/>
      <c r="F12" s="273"/>
      <c r="G12" s="272"/>
      <c r="H12" s="273">
        <v>2</v>
      </c>
      <c r="I12" s="272"/>
      <c r="J12" s="273"/>
      <c r="K12" s="272"/>
      <c r="L12" s="273">
        <v>2</v>
      </c>
      <c r="M12" s="272"/>
      <c r="N12" s="273"/>
      <c r="O12" s="272"/>
      <c r="P12" s="273"/>
      <c r="Q12" s="274"/>
      <c r="R12" s="283">
        <f t="shared" si="0"/>
        <v>5</v>
      </c>
      <c r="S12" s="244" t="s">
        <v>87</v>
      </c>
    </row>
    <row r="13" spans="1:19" ht="16.5" thickBot="1" x14ac:dyDescent="0.3">
      <c r="A13" s="188"/>
      <c r="B13" s="277" t="s">
        <v>57</v>
      </c>
      <c r="C13" s="278"/>
      <c r="D13" s="279">
        <v>2</v>
      </c>
      <c r="E13" s="278"/>
      <c r="F13" s="279"/>
      <c r="G13" s="278"/>
      <c r="H13" s="279">
        <v>2</v>
      </c>
      <c r="I13" s="278"/>
      <c r="J13" s="279"/>
      <c r="K13" s="278"/>
      <c r="L13" s="279"/>
      <c r="M13" s="278"/>
      <c r="N13" s="279"/>
      <c r="O13" s="278"/>
      <c r="P13" s="279"/>
      <c r="Q13" s="280"/>
      <c r="R13" s="281">
        <f t="shared" si="0"/>
        <v>4</v>
      </c>
      <c r="S13" s="244" t="s">
        <v>164</v>
      </c>
    </row>
    <row r="14" spans="1:19" x14ac:dyDescent="0.25">
      <c r="A14" s="187" t="s">
        <v>165</v>
      </c>
      <c r="B14" s="271" t="s">
        <v>58</v>
      </c>
      <c r="C14" s="272">
        <v>1</v>
      </c>
      <c r="D14" s="273">
        <v>2</v>
      </c>
      <c r="E14" s="272"/>
      <c r="F14" s="273"/>
      <c r="G14" s="272"/>
      <c r="H14" s="273"/>
      <c r="I14" s="272"/>
      <c r="J14" s="273"/>
      <c r="K14" s="272"/>
      <c r="L14" s="273">
        <v>1</v>
      </c>
      <c r="M14" s="272"/>
      <c r="N14" s="273"/>
      <c r="O14" s="272"/>
      <c r="P14" s="273"/>
      <c r="Q14" s="274"/>
      <c r="R14" s="275">
        <f t="shared" si="0"/>
        <v>4</v>
      </c>
      <c r="S14" s="244" t="s">
        <v>87</v>
      </c>
    </row>
    <row r="15" spans="1:19" ht="16.5" thickBot="1" x14ac:dyDescent="0.3">
      <c r="A15" s="188"/>
      <c r="B15" s="277" t="s">
        <v>57</v>
      </c>
      <c r="C15" s="278"/>
      <c r="D15" s="279">
        <v>2</v>
      </c>
      <c r="E15" s="278"/>
      <c r="F15" s="279"/>
      <c r="G15" s="278"/>
      <c r="H15" s="279"/>
      <c r="I15" s="278"/>
      <c r="J15" s="279"/>
      <c r="K15" s="278"/>
      <c r="L15" s="279"/>
      <c r="M15" s="278"/>
      <c r="N15" s="279"/>
      <c r="O15" s="278"/>
      <c r="P15" s="279"/>
      <c r="Q15" s="280"/>
      <c r="R15" s="282">
        <f t="shared" si="0"/>
        <v>2</v>
      </c>
      <c r="S15" s="244" t="s">
        <v>87</v>
      </c>
    </row>
    <row r="16" spans="1:19" x14ac:dyDescent="0.25">
      <c r="A16" s="185" t="s">
        <v>166</v>
      </c>
      <c r="B16" s="271" t="s">
        <v>58</v>
      </c>
      <c r="C16" s="272"/>
      <c r="D16" s="273">
        <v>1</v>
      </c>
      <c r="E16" s="272"/>
      <c r="F16" s="273"/>
      <c r="G16" s="272"/>
      <c r="H16" s="273"/>
      <c r="I16" s="272"/>
      <c r="J16" s="273"/>
      <c r="K16" s="272"/>
      <c r="L16" s="273"/>
      <c r="M16" s="272"/>
      <c r="N16" s="273"/>
      <c r="O16" s="272"/>
      <c r="P16" s="273"/>
      <c r="Q16" s="274"/>
      <c r="R16" s="283">
        <f t="shared" si="0"/>
        <v>1</v>
      </c>
      <c r="S16" s="244" t="s">
        <v>87</v>
      </c>
    </row>
    <row r="17" spans="1:19" ht="16.5" thickBot="1" x14ac:dyDescent="0.3">
      <c r="A17" s="186"/>
      <c r="B17" s="277" t="s">
        <v>57</v>
      </c>
      <c r="C17" s="278"/>
      <c r="D17" s="279">
        <v>1</v>
      </c>
      <c r="E17" s="278"/>
      <c r="F17" s="279"/>
      <c r="G17" s="278"/>
      <c r="H17" s="279">
        <v>1</v>
      </c>
      <c r="I17" s="278">
        <v>1</v>
      </c>
      <c r="J17" s="279"/>
      <c r="K17" s="278">
        <v>1</v>
      </c>
      <c r="L17" s="279"/>
      <c r="M17" s="278">
        <v>1</v>
      </c>
      <c r="N17" s="279"/>
      <c r="O17" s="278"/>
      <c r="P17" s="279"/>
      <c r="Q17" s="280"/>
      <c r="R17" s="281">
        <f t="shared" si="0"/>
        <v>5</v>
      </c>
      <c r="S17" s="244" t="s">
        <v>87</v>
      </c>
    </row>
    <row r="18" spans="1:19" x14ac:dyDescent="0.25">
      <c r="A18" s="184" t="s">
        <v>167</v>
      </c>
      <c r="B18" s="284" t="s">
        <v>58</v>
      </c>
      <c r="C18" s="285"/>
      <c r="D18" s="286">
        <v>1</v>
      </c>
      <c r="E18" s="285"/>
      <c r="F18" s="286"/>
      <c r="G18" s="285"/>
      <c r="H18" s="286">
        <v>1</v>
      </c>
      <c r="I18" s="285"/>
      <c r="J18" s="286"/>
      <c r="K18" s="285"/>
      <c r="L18" s="286"/>
      <c r="M18" s="285"/>
      <c r="N18" s="286"/>
      <c r="O18" s="285"/>
      <c r="P18" s="286"/>
      <c r="Q18" s="287"/>
      <c r="R18" s="275">
        <f t="shared" si="0"/>
        <v>2</v>
      </c>
      <c r="S18" s="244" t="s">
        <v>164</v>
      </c>
    </row>
    <row r="19" spans="1:19" ht="16.5" thickBot="1" x14ac:dyDescent="0.3">
      <c r="A19" s="184"/>
      <c r="B19" s="288" t="s">
        <v>57</v>
      </c>
      <c r="C19" s="289"/>
      <c r="D19" s="290"/>
      <c r="E19" s="289"/>
      <c r="F19" s="290"/>
      <c r="G19" s="289"/>
      <c r="H19" s="290">
        <v>1</v>
      </c>
      <c r="I19" s="289"/>
      <c r="J19" s="290"/>
      <c r="K19" s="289"/>
      <c r="L19" s="290"/>
      <c r="M19" s="289"/>
      <c r="N19" s="290"/>
      <c r="O19" s="289"/>
      <c r="P19" s="290"/>
      <c r="Q19" s="291"/>
      <c r="R19" s="292">
        <f t="shared" si="0"/>
        <v>1</v>
      </c>
      <c r="S19" s="244" t="s">
        <v>87</v>
      </c>
    </row>
    <row r="20" spans="1:19" x14ac:dyDescent="0.25">
      <c r="A20" s="185" t="s">
        <v>168</v>
      </c>
      <c r="B20" s="271" t="s">
        <v>58</v>
      </c>
      <c r="C20" s="293"/>
      <c r="D20" s="294">
        <v>3</v>
      </c>
      <c r="E20" s="293">
        <v>1</v>
      </c>
      <c r="F20" s="294"/>
      <c r="G20" s="293"/>
      <c r="H20" s="294"/>
      <c r="I20" s="293"/>
      <c r="J20" s="294"/>
      <c r="K20" s="293"/>
      <c r="L20" s="294">
        <v>4</v>
      </c>
      <c r="M20" s="293"/>
      <c r="N20" s="294"/>
      <c r="O20" s="293"/>
      <c r="P20" s="294"/>
      <c r="Q20" s="293"/>
      <c r="R20" s="295">
        <f>SUM(C20:Q20)</f>
        <v>8</v>
      </c>
      <c r="S20" s="276" t="s">
        <v>98</v>
      </c>
    </row>
    <row r="21" spans="1:19" ht="16.5" thickBot="1" x14ac:dyDescent="0.3">
      <c r="A21" s="186"/>
      <c r="B21" s="277" t="s">
        <v>57</v>
      </c>
      <c r="C21" s="296"/>
      <c r="D21" s="297">
        <v>3</v>
      </c>
      <c r="E21" s="296"/>
      <c r="F21" s="297"/>
      <c r="G21" s="296"/>
      <c r="H21" s="297"/>
      <c r="I21" s="296">
        <v>1</v>
      </c>
      <c r="J21" s="297"/>
      <c r="K21" s="296"/>
      <c r="L21" s="297">
        <v>1</v>
      </c>
      <c r="M21" s="296"/>
      <c r="N21" s="297"/>
      <c r="O21" s="296"/>
      <c r="P21" s="297"/>
      <c r="Q21" s="296"/>
      <c r="R21" s="298">
        <f>SUM(C21:Q21)</f>
        <v>5</v>
      </c>
      <c r="S21" s="244" t="s">
        <v>98</v>
      </c>
    </row>
    <row r="22" spans="1:19" x14ac:dyDescent="0.25">
      <c r="A22" s="184" t="s">
        <v>169</v>
      </c>
      <c r="B22" s="271" t="s">
        <v>58</v>
      </c>
      <c r="C22" s="293"/>
      <c r="D22" s="294"/>
      <c r="E22" s="293"/>
      <c r="F22" s="294"/>
      <c r="G22" s="293"/>
      <c r="H22" s="294"/>
      <c r="I22" s="293"/>
      <c r="J22" s="294"/>
      <c r="K22" s="293"/>
      <c r="L22" s="294"/>
      <c r="M22" s="293"/>
      <c r="N22" s="294"/>
      <c r="O22" s="293"/>
      <c r="P22" s="294"/>
      <c r="Q22" s="293"/>
      <c r="R22" s="299"/>
      <c r="S22" s="244" t="s">
        <v>98</v>
      </c>
    </row>
    <row r="23" spans="1:19" ht="16.5" thickBot="1" x14ac:dyDescent="0.3">
      <c r="A23" s="184"/>
      <c r="B23" s="277" t="s">
        <v>57</v>
      </c>
      <c r="C23" s="296"/>
      <c r="D23" s="297">
        <v>4</v>
      </c>
      <c r="E23" s="296"/>
      <c r="F23" s="297"/>
      <c r="G23" s="296"/>
      <c r="H23" s="297"/>
      <c r="I23" s="296"/>
      <c r="J23" s="297"/>
      <c r="K23" s="296"/>
      <c r="L23" s="297"/>
      <c r="M23" s="296"/>
      <c r="N23" s="297"/>
      <c r="O23" s="296"/>
      <c r="P23" s="297"/>
      <c r="Q23" s="296"/>
      <c r="R23" s="300">
        <f t="shared" ref="R23:R28" si="1">SUM(C23:Q23)</f>
        <v>4</v>
      </c>
      <c r="S23" s="244" t="s">
        <v>98</v>
      </c>
    </row>
    <row r="24" spans="1:19" x14ac:dyDescent="0.25">
      <c r="A24" s="185" t="s">
        <v>170</v>
      </c>
      <c r="B24" s="271" t="s">
        <v>58</v>
      </c>
      <c r="C24" s="293"/>
      <c r="D24" s="294"/>
      <c r="E24" s="293"/>
      <c r="F24" s="294"/>
      <c r="G24" s="293"/>
      <c r="H24" s="294"/>
      <c r="I24" s="293">
        <v>1</v>
      </c>
      <c r="J24" s="294"/>
      <c r="K24" s="293"/>
      <c r="L24" s="294"/>
      <c r="M24" s="293"/>
      <c r="N24" s="294"/>
      <c r="O24" s="293"/>
      <c r="P24" s="294"/>
      <c r="Q24" s="293"/>
      <c r="R24" s="295">
        <f t="shared" si="1"/>
        <v>1</v>
      </c>
      <c r="S24" s="244" t="s">
        <v>98</v>
      </c>
    </row>
    <row r="25" spans="1:19" ht="16.5" thickBot="1" x14ac:dyDescent="0.3">
      <c r="A25" s="186"/>
      <c r="B25" s="277" t="s">
        <v>57</v>
      </c>
      <c r="C25" s="296"/>
      <c r="D25" s="297">
        <v>2</v>
      </c>
      <c r="E25" s="296">
        <v>1</v>
      </c>
      <c r="F25" s="297"/>
      <c r="G25" s="296"/>
      <c r="H25" s="297"/>
      <c r="I25" s="296"/>
      <c r="J25" s="297"/>
      <c r="K25" s="296"/>
      <c r="L25" s="297"/>
      <c r="M25" s="296"/>
      <c r="N25" s="297"/>
      <c r="O25" s="296"/>
      <c r="P25" s="297"/>
      <c r="Q25" s="296"/>
      <c r="R25" s="298">
        <f t="shared" si="1"/>
        <v>3</v>
      </c>
      <c r="S25" s="244" t="s">
        <v>98</v>
      </c>
    </row>
    <row r="26" spans="1:19" x14ac:dyDescent="0.25">
      <c r="A26" s="184" t="s">
        <v>171</v>
      </c>
      <c r="B26" s="284" t="s">
        <v>58</v>
      </c>
      <c r="C26" s="301"/>
      <c r="D26" s="302">
        <v>1</v>
      </c>
      <c r="E26" s="301">
        <v>1</v>
      </c>
      <c r="F26" s="302"/>
      <c r="G26" s="301"/>
      <c r="H26" s="302"/>
      <c r="I26" s="301"/>
      <c r="J26" s="302"/>
      <c r="K26" s="301"/>
      <c r="L26" s="302"/>
      <c r="M26" s="301"/>
      <c r="N26" s="302"/>
      <c r="O26" s="301"/>
      <c r="P26" s="302"/>
      <c r="Q26" s="301">
        <v>1</v>
      </c>
      <c r="R26" s="299">
        <f t="shared" si="1"/>
        <v>3</v>
      </c>
      <c r="S26" s="244" t="s">
        <v>96</v>
      </c>
    </row>
    <row r="27" spans="1:19" ht="16.5" thickBot="1" x14ac:dyDescent="0.3">
      <c r="A27" s="184"/>
      <c r="B27" s="288" t="s">
        <v>57</v>
      </c>
      <c r="C27" s="303"/>
      <c r="D27" s="304">
        <v>4</v>
      </c>
      <c r="E27" s="303"/>
      <c r="F27" s="304"/>
      <c r="G27" s="303"/>
      <c r="H27" s="304"/>
      <c r="I27" s="303"/>
      <c r="J27" s="304"/>
      <c r="K27" s="303"/>
      <c r="L27" s="304"/>
      <c r="M27" s="303"/>
      <c r="N27" s="304"/>
      <c r="O27" s="303"/>
      <c r="P27" s="304"/>
      <c r="Q27" s="303"/>
      <c r="R27" s="300">
        <f t="shared" si="1"/>
        <v>4</v>
      </c>
      <c r="S27" s="244" t="s">
        <v>98</v>
      </c>
    </row>
    <row r="28" spans="1:19" x14ac:dyDescent="0.25">
      <c r="A28" s="185" t="s">
        <v>172</v>
      </c>
      <c r="B28" s="271" t="s">
        <v>58</v>
      </c>
      <c r="C28" s="293"/>
      <c r="D28" s="294"/>
      <c r="E28" s="293"/>
      <c r="F28" s="294"/>
      <c r="G28" s="293"/>
      <c r="H28" s="294"/>
      <c r="I28" s="293">
        <v>1</v>
      </c>
      <c r="J28" s="294"/>
      <c r="K28" s="293"/>
      <c r="L28" s="294"/>
      <c r="M28" s="293"/>
      <c r="N28" s="294"/>
      <c r="O28" s="293"/>
      <c r="P28" s="294"/>
      <c r="Q28" s="293"/>
      <c r="R28" s="295">
        <f t="shared" si="1"/>
        <v>1</v>
      </c>
      <c r="S28" s="244" t="s">
        <v>98</v>
      </c>
    </row>
    <row r="29" spans="1:19" ht="16.5" thickBot="1" x14ac:dyDescent="0.3">
      <c r="A29" s="186"/>
      <c r="B29" s="277" t="s">
        <v>57</v>
      </c>
      <c r="C29" s="296"/>
      <c r="D29" s="297"/>
      <c r="E29" s="296"/>
      <c r="F29" s="297"/>
      <c r="G29" s="296"/>
      <c r="H29" s="297"/>
      <c r="I29" s="296"/>
      <c r="J29" s="297"/>
      <c r="K29" s="296"/>
      <c r="L29" s="297"/>
      <c r="M29" s="296"/>
      <c r="N29" s="297"/>
      <c r="O29" s="296"/>
      <c r="P29" s="297"/>
      <c r="Q29" s="296"/>
      <c r="R29" s="298"/>
      <c r="S29" s="244" t="s">
        <v>98</v>
      </c>
    </row>
    <row r="30" spans="1:19" x14ac:dyDescent="0.25">
      <c r="A30" s="184" t="s">
        <v>173</v>
      </c>
      <c r="B30" s="284" t="s">
        <v>58</v>
      </c>
      <c r="C30" s="301"/>
      <c r="D30" s="302">
        <v>1</v>
      </c>
      <c r="E30" s="301">
        <v>1</v>
      </c>
      <c r="F30" s="302"/>
      <c r="G30" s="301"/>
      <c r="H30" s="302"/>
      <c r="I30" s="301"/>
      <c r="J30" s="302"/>
      <c r="K30" s="301"/>
      <c r="L30" s="302"/>
      <c r="M30" s="301"/>
      <c r="N30" s="302"/>
      <c r="O30" s="301"/>
      <c r="P30" s="302"/>
      <c r="Q30" s="301"/>
      <c r="R30" s="299">
        <f>SUM(C30:Q30)</f>
        <v>2</v>
      </c>
      <c r="S30" s="244" t="s">
        <v>98</v>
      </c>
    </row>
    <row r="31" spans="1:19" ht="16.5" thickBot="1" x14ac:dyDescent="0.3">
      <c r="A31" s="184"/>
      <c r="B31" s="288" t="s">
        <v>57</v>
      </c>
      <c r="C31" s="303"/>
      <c r="D31" s="304"/>
      <c r="E31" s="303">
        <v>1</v>
      </c>
      <c r="F31" s="304"/>
      <c r="G31" s="303"/>
      <c r="H31" s="304"/>
      <c r="I31" s="303"/>
      <c r="J31" s="304"/>
      <c r="K31" s="303"/>
      <c r="L31" s="304"/>
      <c r="M31" s="303"/>
      <c r="N31" s="304"/>
      <c r="O31" s="303"/>
      <c r="P31" s="304"/>
      <c r="Q31" s="303"/>
      <c r="R31" s="300">
        <f>SUM(C31:Q31)</f>
        <v>1</v>
      </c>
      <c r="S31" s="244" t="s">
        <v>98</v>
      </c>
    </row>
    <row r="32" spans="1:19" x14ac:dyDescent="0.25">
      <c r="A32" s="185" t="s">
        <v>174</v>
      </c>
      <c r="B32" s="305" t="s">
        <v>58</v>
      </c>
      <c r="C32" s="293"/>
      <c r="D32" s="294">
        <v>5</v>
      </c>
      <c r="E32" s="293"/>
      <c r="F32" s="294"/>
      <c r="G32" s="293"/>
      <c r="H32" s="293">
        <v>1</v>
      </c>
      <c r="I32" s="293">
        <v>1</v>
      </c>
      <c r="J32" s="294"/>
      <c r="K32" s="293"/>
      <c r="L32" s="294">
        <v>2</v>
      </c>
      <c r="M32" s="293">
        <v>1</v>
      </c>
      <c r="N32" s="294"/>
      <c r="O32" s="293"/>
      <c r="P32" s="294"/>
      <c r="Q32" s="293"/>
      <c r="R32" s="295">
        <f>SUM(C32:Q32)</f>
        <v>10</v>
      </c>
      <c r="S32" s="244" t="s">
        <v>97</v>
      </c>
    </row>
    <row r="33" spans="1:19" ht="16.5" thickBot="1" x14ac:dyDescent="0.3">
      <c r="A33" s="186"/>
      <c r="B33" s="306" t="s">
        <v>57</v>
      </c>
      <c r="C33" s="296"/>
      <c r="D33" s="297"/>
      <c r="E33" s="296"/>
      <c r="F33" s="297"/>
      <c r="G33" s="296"/>
      <c r="H33" s="296"/>
      <c r="I33" s="296"/>
      <c r="J33" s="297"/>
      <c r="K33" s="296"/>
      <c r="L33" s="297"/>
      <c r="M33" s="296"/>
      <c r="N33" s="297"/>
      <c r="O33" s="296"/>
      <c r="P33" s="297"/>
      <c r="Q33" s="296"/>
      <c r="R33" s="298"/>
      <c r="S33" s="244" t="s">
        <v>97</v>
      </c>
    </row>
    <row r="34" spans="1:19" x14ac:dyDescent="0.25">
      <c r="A34" s="184" t="s">
        <v>175</v>
      </c>
      <c r="B34" s="307" t="s">
        <v>58</v>
      </c>
      <c r="C34" s="301"/>
      <c r="D34" s="302">
        <v>6</v>
      </c>
      <c r="E34" s="301"/>
      <c r="F34" s="302"/>
      <c r="G34" s="301"/>
      <c r="H34" s="301">
        <v>1</v>
      </c>
      <c r="I34" s="301"/>
      <c r="J34" s="302"/>
      <c r="K34" s="301"/>
      <c r="L34" s="302"/>
      <c r="M34" s="301">
        <v>1</v>
      </c>
      <c r="N34" s="302"/>
      <c r="O34" s="301"/>
      <c r="P34" s="302"/>
      <c r="Q34" s="301"/>
      <c r="R34" s="299">
        <f>SUM(C34:Q34)</f>
        <v>8</v>
      </c>
      <c r="S34" s="244" t="s">
        <v>97</v>
      </c>
    </row>
    <row r="35" spans="1:19" ht="16.5" thickBot="1" x14ac:dyDescent="0.3">
      <c r="A35" s="184"/>
      <c r="B35" s="308" t="s">
        <v>57</v>
      </c>
      <c r="C35" s="303"/>
      <c r="D35" s="304"/>
      <c r="E35" s="303"/>
      <c r="F35" s="304"/>
      <c r="G35" s="303"/>
      <c r="H35" s="303"/>
      <c r="I35" s="303"/>
      <c r="J35" s="304"/>
      <c r="K35" s="303"/>
      <c r="L35" s="304"/>
      <c r="M35" s="303"/>
      <c r="N35" s="304"/>
      <c r="O35" s="303"/>
      <c r="P35" s="304"/>
      <c r="Q35" s="303"/>
      <c r="R35" s="300"/>
      <c r="S35" s="244" t="s">
        <v>97</v>
      </c>
    </row>
    <row r="36" spans="1:19" x14ac:dyDescent="0.25">
      <c r="A36" s="185" t="s">
        <v>176</v>
      </c>
      <c r="B36" s="305" t="s">
        <v>58</v>
      </c>
      <c r="C36" s="293"/>
      <c r="D36" s="294">
        <v>3</v>
      </c>
      <c r="E36" s="293"/>
      <c r="F36" s="294"/>
      <c r="G36" s="293"/>
      <c r="H36" s="293">
        <v>1</v>
      </c>
      <c r="I36" s="293">
        <v>1</v>
      </c>
      <c r="J36" s="294"/>
      <c r="K36" s="293"/>
      <c r="L36" s="294"/>
      <c r="M36" s="293"/>
      <c r="N36" s="294"/>
      <c r="O36" s="293"/>
      <c r="P36" s="294"/>
      <c r="Q36" s="293"/>
      <c r="R36" s="295">
        <f>SUM(C36:Q36)</f>
        <v>5</v>
      </c>
      <c r="S36" s="244" t="s">
        <v>97</v>
      </c>
    </row>
    <row r="37" spans="1:19" ht="16.5" thickBot="1" x14ac:dyDescent="0.3">
      <c r="A37" s="186"/>
      <c r="B37" s="306" t="s">
        <v>57</v>
      </c>
      <c r="C37" s="296"/>
      <c r="D37" s="297"/>
      <c r="E37" s="296"/>
      <c r="F37" s="297"/>
      <c r="G37" s="296"/>
      <c r="H37" s="297"/>
      <c r="I37" s="296"/>
      <c r="J37" s="297"/>
      <c r="K37" s="296"/>
      <c r="L37" s="297"/>
      <c r="M37" s="296"/>
      <c r="N37" s="297"/>
      <c r="O37" s="296"/>
      <c r="P37" s="297"/>
      <c r="Q37" s="296"/>
      <c r="R37" s="298"/>
      <c r="S37" s="244" t="s">
        <v>97</v>
      </c>
    </row>
    <row r="38" spans="1:19" x14ac:dyDescent="0.25">
      <c r="A38" s="184" t="s">
        <v>177</v>
      </c>
      <c r="B38" s="307" t="s">
        <v>58</v>
      </c>
      <c r="C38" s="301"/>
      <c r="D38" s="302">
        <v>1</v>
      </c>
      <c r="E38" s="301">
        <v>1</v>
      </c>
      <c r="F38" s="302"/>
      <c r="G38" s="301"/>
      <c r="H38" s="302"/>
      <c r="I38" s="301"/>
      <c r="J38" s="302"/>
      <c r="K38" s="301">
        <v>1</v>
      </c>
      <c r="L38" s="302"/>
      <c r="M38" s="301"/>
      <c r="N38" s="302"/>
      <c r="O38" s="301"/>
      <c r="P38" s="302"/>
      <c r="Q38" s="301"/>
      <c r="R38" s="299">
        <f t="shared" ref="R38:R45" si="2">SUM(C38:Q38)</f>
        <v>3</v>
      </c>
      <c r="S38" s="244" t="s">
        <v>97</v>
      </c>
    </row>
    <row r="39" spans="1:19" ht="16.5" thickBot="1" x14ac:dyDescent="0.3">
      <c r="A39" s="184"/>
      <c r="B39" s="308" t="s">
        <v>57</v>
      </c>
      <c r="C39" s="303"/>
      <c r="D39" s="304">
        <v>1</v>
      </c>
      <c r="E39" s="303"/>
      <c r="F39" s="304"/>
      <c r="G39" s="303"/>
      <c r="H39" s="304"/>
      <c r="I39" s="303"/>
      <c r="J39" s="304"/>
      <c r="K39" s="303"/>
      <c r="L39" s="304"/>
      <c r="M39" s="303"/>
      <c r="N39" s="304"/>
      <c r="O39" s="303"/>
      <c r="P39" s="304"/>
      <c r="Q39" s="303"/>
      <c r="R39" s="300">
        <f t="shared" si="2"/>
        <v>1</v>
      </c>
      <c r="S39" s="244" t="s">
        <v>97</v>
      </c>
    </row>
    <row r="40" spans="1:19" x14ac:dyDescent="0.25">
      <c r="A40" s="185" t="s">
        <v>178</v>
      </c>
      <c r="B40" s="305" t="s">
        <v>58</v>
      </c>
      <c r="C40" s="293"/>
      <c r="D40" s="294">
        <v>1</v>
      </c>
      <c r="E40" s="293"/>
      <c r="F40" s="294"/>
      <c r="G40" s="293"/>
      <c r="H40" s="294"/>
      <c r="I40" s="293">
        <v>1</v>
      </c>
      <c r="J40" s="294"/>
      <c r="K40" s="293"/>
      <c r="L40" s="294"/>
      <c r="M40" s="293"/>
      <c r="N40" s="294"/>
      <c r="O40" s="293"/>
      <c r="P40" s="294"/>
      <c r="Q40" s="293"/>
      <c r="R40" s="295">
        <f t="shared" si="2"/>
        <v>2</v>
      </c>
      <c r="S40" s="244" t="s">
        <v>97</v>
      </c>
    </row>
    <row r="41" spans="1:19" ht="16.5" thickBot="1" x14ac:dyDescent="0.3">
      <c r="A41" s="186"/>
      <c r="B41" s="306" t="s">
        <v>57</v>
      </c>
      <c r="C41" s="296"/>
      <c r="D41" s="297"/>
      <c r="E41" s="296">
        <v>2</v>
      </c>
      <c r="F41" s="297"/>
      <c r="G41" s="296"/>
      <c r="H41" s="297"/>
      <c r="I41" s="296"/>
      <c r="J41" s="297"/>
      <c r="K41" s="296"/>
      <c r="L41" s="297"/>
      <c r="M41" s="296"/>
      <c r="N41" s="297"/>
      <c r="O41" s="296"/>
      <c r="P41" s="297"/>
      <c r="Q41" s="296"/>
      <c r="R41" s="298">
        <f t="shared" si="2"/>
        <v>2</v>
      </c>
      <c r="S41" s="244" t="s">
        <v>97</v>
      </c>
    </row>
    <row r="42" spans="1:19" x14ac:dyDescent="0.25">
      <c r="A42" s="184" t="s">
        <v>179</v>
      </c>
      <c r="B42" s="307" t="s">
        <v>58</v>
      </c>
      <c r="C42" s="301"/>
      <c r="D42" s="302">
        <v>2</v>
      </c>
      <c r="E42" s="301"/>
      <c r="F42" s="302"/>
      <c r="G42" s="301"/>
      <c r="H42" s="302"/>
      <c r="I42" s="301"/>
      <c r="J42" s="302"/>
      <c r="K42" s="301"/>
      <c r="L42" s="302"/>
      <c r="M42" s="301"/>
      <c r="N42" s="302"/>
      <c r="O42" s="301"/>
      <c r="P42" s="302"/>
      <c r="Q42" s="301"/>
      <c r="R42" s="299">
        <f t="shared" si="2"/>
        <v>2</v>
      </c>
      <c r="S42" s="244" t="s">
        <v>97</v>
      </c>
    </row>
    <row r="43" spans="1:19" ht="16.5" thickBot="1" x14ac:dyDescent="0.3">
      <c r="A43" s="184"/>
      <c r="B43" s="308" t="s">
        <v>57</v>
      </c>
      <c r="C43" s="303"/>
      <c r="D43" s="304">
        <v>2</v>
      </c>
      <c r="E43" s="303"/>
      <c r="F43" s="304"/>
      <c r="G43" s="303"/>
      <c r="H43" s="304"/>
      <c r="I43" s="303">
        <v>1</v>
      </c>
      <c r="J43" s="304"/>
      <c r="K43" s="303"/>
      <c r="L43" s="304"/>
      <c r="M43" s="303"/>
      <c r="N43" s="304"/>
      <c r="O43" s="303"/>
      <c r="P43" s="304"/>
      <c r="Q43" s="303"/>
      <c r="R43" s="300">
        <f t="shared" si="2"/>
        <v>3</v>
      </c>
      <c r="S43" s="244" t="s">
        <v>97</v>
      </c>
    </row>
    <row r="44" spans="1:19" x14ac:dyDescent="0.25">
      <c r="A44" s="185" t="s">
        <v>180</v>
      </c>
      <c r="B44" s="305" t="s">
        <v>58</v>
      </c>
      <c r="C44" s="293"/>
      <c r="D44" s="294">
        <v>1</v>
      </c>
      <c r="E44" s="293"/>
      <c r="F44" s="294"/>
      <c r="G44" s="293"/>
      <c r="H44" s="294"/>
      <c r="I44" s="293"/>
      <c r="J44" s="294"/>
      <c r="K44" s="293"/>
      <c r="L44" s="294"/>
      <c r="M44" s="293"/>
      <c r="N44" s="294"/>
      <c r="O44" s="293"/>
      <c r="P44" s="294"/>
      <c r="Q44" s="293"/>
      <c r="R44" s="295">
        <f t="shared" si="2"/>
        <v>1</v>
      </c>
      <c r="S44" s="244" t="s">
        <v>97</v>
      </c>
    </row>
    <row r="45" spans="1:19" ht="16.5" thickBot="1" x14ac:dyDescent="0.3">
      <c r="A45" s="186"/>
      <c r="B45" s="306" t="s">
        <v>57</v>
      </c>
      <c r="C45" s="296"/>
      <c r="D45" s="297">
        <v>3</v>
      </c>
      <c r="E45" s="296">
        <v>1</v>
      </c>
      <c r="F45" s="297"/>
      <c r="G45" s="296"/>
      <c r="H45" s="297"/>
      <c r="I45" s="296"/>
      <c r="J45" s="297"/>
      <c r="K45" s="296"/>
      <c r="L45" s="297"/>
      <c r="M45" s="296"/>
      <c r="N45" s="297"/>
      <c r="O45" s="296"/>
      <c r="P45" s="297"/>
      <c r="Q45" s="296"/>
      <c r="R45" s="298">
        <f t="shared" si="2"/>
        <v>4</v>
      </c>
      <c r="S45" s="244" t="s">
        <v>97</v>
      </c>
    </row>
    <row r="46" spans="1:19" x14ac:dyDescent="0.25">
      <c r="A46" s="184" t="s">
        <v>181</v>
      </c>
      <c r="B46" s="307" t="s">
        <v>58</v>
      </c>
      <c r="C46" s="301"/>
      <c r="D46" s="302">
        <v>4</v>
      </c>
      <c r="E46" s="301"/>
      <c r="F46" s="302"/>
      <c r="G46" s="301"/>
      <c r="H46" s="302"/>
      <c r="I46" s="301"/>
      <c r="J46" s="302"/>
      <c r="K46" s="301"/>
      <c r="L46" s="302"/>
      <c r="M46" s="301"/>
      <c r="N46" s="302"/>
      <c r="O46" s="301"/>
      <c r="P46" s="302"/>
      <c r="Q46" s="301"/>
      <c r="R46" s="299">
        <f>SUM(D46:Q46)</f>
        <v>4</v>
      </c>
      <c r="S46" s="244" t="s">
        <v>100</v>
      </c>
    </row>
    <row r="47" spans="1:19" ht="16.5" thickBot="1" x14ac:dyDescent="0.3">
      <c r="A47" s="184"/>
      <c r="B47" s="308" t="s">
        <v>57</v>
      </c>
      <c r="C47" s="303"/>
      <c r="D47" s="304"/>
      <c r="E47" s="303"/>
      <c r="F47" s="304"/>
      <c r="G47" s="303"/>
      <c r="H47" s="304"/>
      <c r="I47" s="303"/>
      <c r="J47" s="304"/>
      <c r="K47" s="303"/>
      <c r="L47" s="304"/>
      <c r="M47" s="303"/>
      <c r="N47" s="304"/>
      <c r="O47" s="303"/>
      <c r="P47" s="304"/>
      <c r="Q47" s="303"/>
      <c r="R47" s="300"/>
      <c r="S47" s="244" t="s">
        <v>100</v>
      </c>
    </row>
    <row r="48" spans="1:19" x14ac:dyDescent="0.25">
      <c r="A48" s="185" t="s">
        <v>182</v>
      </c>
      <c r="B48" s="305" t="s">
        <v>58</v>
      </c>
      <c r="C48" s="293"/>
      <c r="D48" s="294">
        <v>1</v>
      </c>
      <c r="E48" s="293"/>
      <c r="F48" s="294"/>
      <c r="G48" s="293"/>
      <c r="H48" s="294">
        <v>1</v>
      </c>
      <c r="I48" s="293"/>
      <c r="J48" s="294"/>
      <c r="K48" s="293">
        <v>1</v>
      </c>
      <c r="L48" s="294"/>
      <c r="M48" s="293"/>
      <c r="N48" s="294"/>
      <c r="O48" s="293"/>
      <c r="P48" s="294"/>
      <c r="Q48" s="293"/>
      <c r="R48" s="295">
        <f>SUM(D48:Q48)</f>
        <v>3</v>
      </c>
      <c r="S48" s="244" t="s">
        <v>100</v>
      </c>
    </row>
    <row r="49" spans="1:19" ht="16.5" thickBot="1" x14ac:dyDescent="0.3">
      <c r="A49" s="186"/>
      <c r="B49" s="306" t="s">
        <v>57</v>
      </c>
      <c r="C49" s="296"/>
      <c r="D49" s="297"/>
      <c r="E49" s="296"/>
      <c r="F49" s="297"/>
      <c r="G49" s="296"/>
      <c r="H49" s="297"/>
      <c r="I49" s="296"/>
      <c r="J49" s="297"/>
      <c r="K49" s="296"/>
      <c r="L49" s="297"/>
      <c r="M49" s="296"/>
      <c r="N49" s="297"/>
      <c r="O49" s="296"/>
      <c r="P49" s="297"/>
      <c r="Q49" s="296"/>
      <c r="R49" s="298"/>
      <c r="S49" s="244" t="s">
        <v>100</v>
      </c>
    </row>
    <row r="50" spans="1:19" x14ac:dyDescent="0.25">
      <c r="A50" s="184" t="s">
        <v>183</v>
      </c>
      <c r="B50" s="307" t="s">
        <v>58</v>
      </c>
      <c r="C50" s="301"/>
      <c r="D50" s="302"/>
      <c r="E50" s="301"/>
      <c r="F50" s="302"/>
      <c r="G50" s="301"/>
      <c r="H50" s="302"/>
      <c r="I50" s="301">
        <v>1</v>
      </c>
      <c r="J50" s="302"/>
      <c r="K50" s="301"/>
      <c r="L50" s="302"/>
      <c r="M50" s="301"/>
      <c r="N50" s="302"/>
      <c r="O50" s="301"/>
      <c r="P50" s="302"/>
      <c r="Q50" s="301"/>
      <c r="R50" s="299">
        <f>SUM(C50:Q50)</f>
        <v>1</v>
      </c>
      <c r="S50" s="244" t="s">
        <v>100</v>
      </c>
    </row>
    <row r="51" spans="1:19" ht="16.5" thickBot="1" x14ac:dyDescent="0.3">
      <c r="A51" s="184"/>
      <c r="B51" s="308" t="s">
        <v>57</v>
      </c>
      <c r="C51" s="303"/>
      <c r="D51" s="304"/>
      <c r="E51" s="303"/>
      <c r="F51" s="304"/>
      <c r="G51" s="303"/>
      <c r="H51" s="304"/>
      <c r="I51" s="303"/>
      <c r="J51" s="304"/>
      <c r="K51" s="303"/>
      <c r="L51" s="304"/>
      <c r="M51" s="303"/>
      <c r="N51" s="304"/>
      <c r="O51" s="303"/>
      <c r="P51" s="304"/>
      <c r="Q51" s="303"/>
      <c r="R51" s="300"/>
      <c r="S51" s="244" t="s">
        <v>100</v>
      </c>
    </row>
    <row r="52" spans="1:19" x14ac:dyDescent="0.25">
      <c r="A52" s="185" t="s">
        <v>184</v>
      </c>
      <c r="B52" s="305" t="s">
        <v>58</v>
      </c>
      <c r="C52" s="293"/>
      <c r="D52" s="294">
        <v>2</v>
      </c>
      <c r="E52" s="293"/>
      <c r="F52" s="294"/>
      <c r="G52" s="293"/>
      <c r="H52" s="294"/>
      <c r="I52" s="293"/>
      <c r="J52" s="294"/>
      <c r="K52" s="293"/>
      <c r="L52" s="294"/>
      <c r="M52" s="293"/>
      <c r="N52" s="294"/>
      <c r="O52" s="293"/>
      <c r="P52" s="294"/>
      <c r="Q52" s="293"/>
      <c r="R52" s="295">
        <f t="shared" ref="R52:R57" si="3">SUM(D52:Q52)</f>
        <v>2</v>
      </c>
      <c r="S52" s="244" t="s">
        <v>100</v>
      </c>
    </row>
    <row r="53" spans="1:19" ht="16.5" thickBot="1" x14ac:dyDescent="0.3">
      <c r="A53" s="186"/>
      <c r="B53" s="306" t="s">
        <v>57</v>
      </c>
      <c r="C53" s="296"/>
      <c r="D53" s="297">
        <v>1</v>
      </c>
      <c r="E53" s="296">
        <v>1</v>
      </c>
      <c r="F53" s="297"/>
      <c r="G53" s="296"/>
      <c r="H53" s="297"/>
      <c r="I53" s="296">
        <v>1</v>
      </c>
      <c r="J53" s="297"/>
      <c r="K53" s="296"/>
      <c r="L53" s="297"/>
      <c r="M53" s="296"/>
      <c r="N53" s="297"/>
      <c r="O53" s="296"/>
      <c r="P53" s="297"/>
      <c r="Q53" s="296"/>
      <c r="R53" s="298">
        <f t="shared" si="3"/>
        <v>3</v>
      </c>
      <c r="S53" s="244" t="s">
        <v>100</v>
      </c>
    </row>
    <row r="54" spans="1:19" x14ac:dyDescent="0.25">
      <c r="A54" s="184" t="s">
        <v>185</v>
      </c>
      <c r="B54" s="307" t="s">
        <v>58</v>
      </c>
      <c r="C54" s="301"/>
      <c r="D54" s="302">
        <v>5</v>
      </c>
      <c r="E54" s="301"/>
      <c r="F54" s="302"/>
      <c r="G54" s="301"/>
      <c r="H54" s="302"/>
      <c r="I54" s="301"/>
      <c r="J54" s="302"/>
      <c r="K54" s="301"/>
      <c r="L54" s="302"/>
      <c r="M54" s="301"/>
      <c r="N54" s="302"/>
      <c r="O54" s="301"/>
      <c r="P54" s="302"/>
      <c r="Q54" s="301"/>
      <c r="R54" s="299">
        <f t="shared" si="3"/>
        <v>5</v>
      </c>
      <c r="S54" s="244" t="s">
        <v>100</v>
      </c>
    </row>
    <row r="55" spans="1:19" ht="16.5" thickBot="1" x14ac:dyDescent="0.3">
      <c r="A55" s="184"/>
      <c r="B55" s="308" t="s">
        <v>57</v>
      </c>
      <c r="C55" s="303"/>
      <c r="D55" s="304">
        <v>2</v>
      </c>
      <c r="E55" s="303"/>
      <c r="F55" s="304"/>
      <c r="G55" s="303"/>
      <c r="H55" s="304"/>
      <c r="I55" s="303"/>
      <c r="J55" s="304"/>
      <c r="K55" s="303"/>
      <c r="L55" s="304"/>
      <c r="M55" s="303"/>
      <c r="N55" s="304"/>
      <c r="O55" s="303"/>
      <c r="P55" s="304"/>
      <c r="Q55" s="303"/>
      <c r="R55" s="300">
        <f t="shared" si="3"/>
        <v>2</v>
      </c>
      <c r="S55" s="244" t="s">
        <v>100</v>
      </c>
    </row>
    <row r="56" spans="1:19" x14ac:dyDescent="0.25">
      <c r="A56" s="185" t="s">
        <v>186</v>
      </c>
      <c r="B56" s="305" t="s">
        <v>58</v>
      </c>
      <c r="C56" s="293"/>
      <c r="D56" s="294">
        <v>3</v>
      </c>
      <c r="E56" s="293">
        <v>2</v>
      </c>
      <c r="F56" s="294"/>
      <c r="G56" s="293"/>
      <c r="H56" s="294"/>
      <c r="I56" s="293">
        <v>1</v>
      </c>
      <c r="J56" s="294"/>
      <c r="K56" s="293">
        <v>1</v>
      </c>
      <c r="L56" s="294"/>
      <c r="M56" s="293"/>
      <c r="N56" s="294"/>
      <c r="O56" s="293"/>
      <c r="P56" s="294"/>
      <c r="Q56" s="293"/>
      <c r="R56" s="295">
        <f t="shared" si="3"/>
        <v>7</v>
      </c>
      <c r="S56" s="244" t="s">
        <v>187</v>
      </c>
    </row>
    <row r="57" spans="1:19" ht="16.5" thickBot="1" x14ac:dyDescent="0.3">
      <c r="A57" s="186"/>
      <c r="B57" s="306" t="s">
        <v>57</v>
      </c>
      <c r="C57" s="296"/>
      <c r="D57" s="297">
        <v>5</v>
      </c>
      <c r="E57" s="296"/>
      <c r="F57" s="297"/>
      <c r="G57" s="296"/>
      <c r="H57" s="297">
        <v>1</v>
      </c>
      <c r="I57" s="296"/>
      <c r="J57" s="297"/>
      <c r="K57" s="296"/>
      <c r="L57" s="297"/>
      <c r="M57" s="296"/>
      <c r="N57" s="297"/>
      <c r="O57" s="296"/>
      <c r="P57" s="297"/>
      <c r="Q57" s="296"/>
      <c r="R57" s="298">
        <f t="shared" si="3"/>
        <v>6</v>
      </c>
      <c r="S57" s="244" t="s">
        <v>187</v>
      </c>
    </row>
    <row r="58" spans="1:19" x14ac:dyDescent="0.25">
      <c r="A58" s="309" t="s">
        <v>55</v>
      </c>
      <c r="B58" s="310"/>
      <c r="C58" s="311">
        <f>SUM(C8:C57)</f>
        <v>1</v>
      </c>
      <c r="D58" s="311">
        <f>SUM(D8:D57)</f>
        <v>79</v>
      </c>
      <c r="E58" s="311">
        <f>SUM(E8:E57)</f>
        <v>13</v>
      </c>
      <c r="F58" s="311"/>
      <c r="G58" s="311"/>
      <c r="H58" s="311">
        <f>SUM(H8:H57)</f>
        <v>14</v>
      </c>
      <c r="I58" s="311">
        <f>SUM(I8:I57)</f>
        <v>14</v>
      </c>
      <c r="J58" s="311"/>
      <c r="K58" s="312">
        <f>SUM(K8:K57)</f>
        <v>4</v>
      </c>
      <c r="L58" s="311">
        <f>SUM(L8:L57)</f>
        <v>12</v>
      </c>
      <c r="M58" s="311">
        <f>SUM(M8:M57)</f>
        <v>3</v>
      </c>
      <c r="N58" s="311"/>
      <c r="O58" s="311"/>
      <c r="P58" s="311"/>
      <c r="Q58" s="311">
        <f>SUM(Q8:Q57)</f>
        <v>1</v>
      </c>
      <c r="R58" s="313">
        <f>SUM(C58:Q58)</f>
        <v>141</v>
      </c>
    </row>
  </sheetData>
  <mergeCells count="31">
    <mergeCell ref="A20:A21"/>
    <mergeCell ref="A3:R3"/>
    <mergeCell ref="A4:M4"/>
    <mergeCell ref="A5:E5"/>
    <mergeCell ref="F5:K5"/>
    <mergeCell ref="C6:R6"/>
    <mergeCell ref="A8:A9"/>
    <mergeCell ref="A10:A11"/>
    <mergeCell ref="A12:A13"/>
    <mergeCell ref="A14:A15"/>
    <mergeCell ref="A16:A17"/>
    <mergeCell ref="A18:A19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58:B58"/>
    <mergeCell ref="A46:A47"/>
    <mergeCell ref="A48:A49"/>
    <mergeCell ref="A50:A51"/>
    <mergeCell ref="A52:A53"/>
    <mergeCell ref="A54:A55"/>
    <mergeCell ref="A56:A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4"/>
  <sheetViews>
    <sheetView topLeftCell="G1" workbookViewId="0">
      <selection activeCell="Q33" sqref="Q33"/>
    </sheetView>
  </sheetViews>
  <sheetFormatPr baseColWidth="10" defaultRowHeight="15.75" x14ac:dyDescent="0.25"/>
  <sheetData>
    <row r="1" spans="1:18" x14ac:dyDescent="0.25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L1" s="1"/>
      <c r="M1" s="1"/>
      <c r="N1" s="1"/>
      <c r="O1" s="1"/>
      <c r="P1" s="1"/>
      <c r="Q1" s="1"/>
    </row>
    <row r="2" spans="1:18" x14ac:dyDescent="0.25">
      <c r="A2" s="16" t="s">
        <v>42</v>
      </c>
      <c r="B2" s="17"/>
      <c r="C2" s="126"/>
      <c r="D2" s="126"/>
      <c r="E2" s="126"/>
      <c r="F2" s="126"/>
      <c r="G2" s="127"/>
      <c r="H2" s="128" t="s">
        <v>188</v>
      </c>
      <c r="I2" s="126"/>
      <c r="J2" s="129"/>
      <c r="K2" s="126"/>
      <c r="L2" s="126"/>
      <c r="M2" s="126"/>
      <c r="N2" s="126"/>
      <c r="O2" s="127"/>
      <c r="P2" s="1"/>
      <c r="Q2" s="1"/>
    </row>
    <row r="3" spans="1:18" x14ac:dyDescent="0.25">
      <c r="A3" s="16" t="s">
        <v>107</v>
      </c>
      <c r="B3" s="17"/>
      <c r="C3" s="126"/>
      <c r="D3" s="126"/>
      <c r="E3" s="126"/>
      <c r="F3" s="126"/>
      <c r="G3" s="127"/>
      <c r="H3" s="130">
        <v>241</v>
      </c>
      <c r="I3" s="121"/>
      <c r="J3" s="131"/>
      <c r="K3" s="121"/>
      <c r="L3" s="121"/>
      <c r="M3" s="121"/>
      <c r="N3" s="121"/>
      <c r="O3" s="121"/>
      <c r="P3" s="1"/>
      <c r="Q3" s="1"/>
    </row>
    <row r="4" spans="1:18" x14ac:dyDescent="0.25">
      <c r="C4" s="1"/>
      <c r="D4" s="1"/>
      <c r="E4" s="132"/>
      <c r="F4" s="132"/>
      <c r="G4" s="1"/>
      <c r="H4" s="1"/>
      <c r="I4" s="1"/>
      <c r="J4" s="132"/>
      <c r="K4" s="1"/>
      <c r="L4" s="1"/>
      <c r="M4" s="1"/>
      <c r="N4" s="1"/>
      <c r="O4" s="1"/>
      <c r="P4" s="1"/>
      <c r="Q4" s="1"/>
    </row>
    <row r="5" spans="1:18" x14ac:dyDescent="0.25">
      <c r="A5" s="116" t="s">
        <v>108</v>
      </c>
      <c r="B5" s="117" t="s">
        <v>109</v>
      </c>
      <c r="C5" s="133"/>
      <c r="D5" s="134" t="s">
        <v>110</v>
      </c>
      <c r="E5" s="135"/>
      <c r="F5" s="136">
        <v>60</v>
      </c>
      <c r="G5" s="12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C6" s="137" t="s">
        <v>111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8" ht="25.5" thickBot="1" x14ac:dyDescent="0.3">
      <c r="A7" s="139" t="s">
        <v>45</v>
      </c>
      <c r="B7" s="140" t="s">
        <v>112</v>
      </c>
      <c r="C7" s="141" t="s">
        <v>52</v>
      </c>
      <c r="D7" s="141" t="s">
        <v>113</v>
      </c>
      <c r="E7" s="141" t="s">
        <v>114</v>
      </c>
      <c r="F7" s="141" t="s">
        <v>115</v>
      </c>
      <c r="G7" s="141" t="s">
        <v>116</v>
      </c>
      <c r="H7" s="141" t="s">
        <v>117</v>
      </c>
      <c r="I7" s="141" t="s">
        <v>118</v>
      </c>
      <c r="J7" s="141" t="s">
        <v>119</v>
      </c>
      <c r="K7" s="141" t="s">
        <v>120</v>
      </c>
      <c r="L7" s="141" t="s">
        <v>121</v>
      </c>
      <c r="M7" s="142" t="s">
        <v>122</v>
      </c>
      <c r="N7" s="141" t="s">
        <v>123</v>
      </c>
      <c r="O7" s="141" t="s">
        <v>124</v>
      </c>
      <c r="P7" s="141" t="s">
        <v>125</v>
      </c>
      <c r="Q7" s="142" t="s">
        <v>126</v>
      </c>
      <c r="R7" s="8" t="s">
        <v>62</v>
      </c>
    </row>
    <row r="8" spans="1:18" x14ac:dyDescent="0.25">
      <c r="A8" s="143" t="s">
        <v>189</v>
      </c>
      <c r="B8" s="118" t="s">
        <v>58</v>
      </c>
      <c r="C8" s="2">
        <v>0</v>
      </c>
      <c r="D8" s="2">
        <v>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f>SUM(C8:P8)</f>
        <v>3</v>
      </c>
      <c r="R8" s="7" t="s">
        <v>63</v>
      </c>
    </row>
    <row r="9" spans="1:18" ht="16.5" thickBot="1" x14ac:dyDescent="0.3">
      <c r="A9" s="144"/>
      <c r="B9" s="145" t="s">
        <v>57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ref="Q9:Q11" si="0">SUM(C9:P9)</f>
        <v>5</v>
      </c>
      <c r="R9" s="7" t="s">
        <v>63</v>
      </c>
    </row>
    <row r="10" spans="1:18" x14ac:dyDescent="0.25">
      <c r="A10" s="143"/>
      <c r="B10" s="146" t="s">
        <v>58</v>
      </c>
      <c r="C10" s="147">
        <v>0</v>
      </c>
      <c r="D10" s="147">
        <v>2</v>
      </c>
      <c r="E10" s="147">
        <v>1</v>
      </c>
      <c r="F10" s="147">
        <v>0</v>
      </c>
      <c r="G10" s="147">
        <v>0</v>
      </c>
      <c r="H10" s="147">
        <v>0</v>
      </c>
      <c r="I10" s="147">
        <v>4</v>
      </c>
      <c r="J10" s="147">
        <v>0</v>
      </c>
      <c r="K10" s="147">
        <v>0</v>
      </c>
      <c r="L10" s="147">
        <v>1</v>
      </c>
      <c r="M10" s="147">
        <v>0</v>
      </c>
      <c r="N10" s="147">
        <v>0</v>
      </c>
      <c r="O10" s="147">
        <v>0</v>
      </c>
      <c r="P10" s="147">
        <v>0</v>
      </c>
      <c r="Q10" s="147">
        <f t="shared" si="0"/>
        <v>8</v>
      </c>
      <c r="R10" s="7" t="s">
        <v>64</v>
      </c>
    </row>
    <row r="11" spans="1:18" ht="16.5" thickBot="1" x14ac:dyDescent="0.3">
      <c r="A11" s="144" t="s">
        <v>190</v>
      </c>
      <c r="B11" s="118" t="s">
        <v>57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 t="shared" si="0"/>
        <v>2</v>
      </c>
      <c r="R11" s="7" t="s">
        <v>64</v>
      </c>
    </row>
    <row r="12" spans="1:18" x14ac:dyDescent="0.25">
      <c r="B12" s="118" t="s">
        <v>55</v>
      </c>
      <c r="C12" s="2">
        <f t="shared" ref="C12:Q12" si="1">SUM(C8:C11)</f>
        <v>0</v>
      </c>
      <c r="D12" s="2">
        <f t="shared" si="1"/>
        <v>7</v>
      </c>
      <c r="E12" s="2">
        <f t="shared" si="1"/>
        <v>2</v>
      </c>
      <c r="F12" s="2">
        <f t="shared" si="1"/>
        <v>0</v>
      </c>
      <c r="G12" s="2">
        <f t="shared" si="1"/>
        <v>1</v>
      </c>
      <c r="H12" s="2">
        <f t="shared" si="1"/>
        <v>1</v>
      </c>
      <c r="I12" s="2">
        <f t="shared" si="1"/>
        <v>6</v>
      </c>
      <c r="J12" s="2">
        <f t="shared" si="1"/>
        <v>0</v>
      </c>
      <c r="K12" s="2">
        <f t="shared" si="1"/>
        <v>0</v>
      </c>
      <c r="L12" s="2">
        <f t="shared" si="1"/>
        <v>1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18</v>
      </c>
      <c r="R12" s="7"/>
    </row>
    <row r="13" spans="1:18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x14ac:dyDescent="0.25">
      <c r="A15" s="116" t="s">
        <v>108</v>
      </c>
      <c r="B15" s="117" t="s">
        <v>135</v>
      </c>
      <c r="C15" s="133"/>
      <c r="D15" s="134" t="s">
        <v>110</v>
      </c>
      <c r="E15" s="135"/>
      <c r="F15" s="148">
        <v>181</v>
      </c>
      <c r="G15" s="149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x14ac:dyDescent="0.25">
      <c r="C16" s="150" t="s">
        <v>136</v>
      </c>
      <c r="D16" s="151"/>
      <c r="E16" s="151"/>
      <c r="F16" s="151"/>
      <c r="G16" s="151"/>
      <c r="H16" s="151"/>
      <c r="I16" s="138"/>
      <c r="J16" s="138"/>
      <c r="K16" s="138"/>
      <c r="L16" s="138"/>
      <c r="M16" s="151"/>
      <c r="N16" s="151"/>
      <c r="O16" s="151"/>
      <c r="P16" s="151"/>
      <c r="Q16" s="151"/>
    </row>
    <row r="17" spans="1:18" ht="25.5" thickBot="1" x14ac:dyDescent="0.3">
      <c r="A17" s="119" t="s">
        <v>45</v>
      </c>
      <c r="B17" s="140" t="s">
        <v>112</v>
      </c>
      <c r="C17" s="141" t="s">
        <v>52</v>
      </c>
      <c r="D17" s="141" t="s">
        <v>113</v>
      </c>
      <c r="E17" s="141" t="s">
        <v>114</v>
      </c>
      <c r="F17" s="141" t="s">
        <v>115</v>
      </c>
      <c r="G17" s="141" t="s">
        <v>116</v>
      </c>
      <c r="H17" s="141" t="s">
        <v>117</v>
      </c>
      <c r="I17" s="141" t="s">
        <v>118</v>
      </c>
      <c r="J17" s="141" t="s">
        <v>119</v>
      </c>
      <c r="K17" s="141" t="s">
        <v>120</v>
      </c>
      <c r="L17" s="141" t="s">
        <v>121</v>
      </c>
      <c r="M17" s="142" t="s">
        <v>122</v>
      </c>
      <c r="N17" s="141" t="s">
        <v>123</v>
      </c>
      <c r="O17" s="141" t="s">
        <v>124</v>
      </c>
      <c r="P17" s="141" t="s">
        <v>125</v>
      </c>
      <c r="Q17" s="142" t="s">
        <v>126</v>
      </c>
      <c r="R17" s="8" t="s">
        <v>28</v>
      </c>
    </row>
    <row r="18" spans="1:18" ht="16.5" thickBot="1" x14ac:dyDescent="0.3">
      <c r="A18" s="152" t="s">
        <v>191</v>
      </c>
      <c r="B18" s="146" t="s">
        <v>58</v>
      </c>
      <c r="C18" s="147">
        <v>0</v>
      </c>
      <c r="D18" s="147">
        <v>2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2</v>
      </c>
      <c r="M18" s="147">
        <v>0</v>
      </c>
      <c r="N18" s="147">
        <v>0</v>
      </c>
      <c r="O18" s="147">
        <v>0</v>
      </c>
      <c r="P18" s="147">
        <v>0</v>
      </c>
      <c r="Q18" s="147">
        <f>SUM(C18:P18)</f>
        <v>4</v>
      </c>
      <c r="R18" s="7" t="s">
        <v>78</v>
      </c>
    </row>
    <row r="19" spans="1:18" ht="16.5" thickBot="1" x14ac:dyDescent="0.3">
      <c r="A19" s="153"/>
      <c r="B19" s="145" t="s">
        <v>57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47">
        <f t="shared" ref="Q19:Q33" si="2">SUM(C19:P19)</f>
        <v>1</v>
      </c>
      <c r="R19" s="7" t="s">
        <v>78</v>
      </c>
    </row>
    <row r="20" spans="1:18" ht="16.5" thickBot="1" x14ac:dyDescent="0.3">
      <c r="A20" s="152" t="s">
        <v>192</v>
      </c>
      <c r="B20" s="146" t="s">
        <v>58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2</v>
      </c>
      <c r="J20" s="147">
        <v>0</v>
      </c>
      <c r="K20" s="147">
        <v>0</v>
      </c>
      <c r="L20" s="147">
        <v>1</v>
      </c>
      <c r="M20" s="147">
        <v>0</v>
      </c>
      <c r="N20" s="147">
        <v>0</v>
      </c>
      <c r="O20" s="147">
        <v>0</v>
      </c>
      <c r="P20" s="147">
        <v>0</v>
      </c>
      <c r="Q20" s="147">
        <f t="shared" si="2"/>
        <v>3</v>
      </c>
      <c r="R20" s="7" t="s">
        <v>79</v>
      </c>
    </row>
    <row r="21" spans="1:18" ht="16.5" thickBot="1" x14ac:dyDescent="0.3">
      <c r="A21" s="153"/>
      <c r="B21" s="145" t="s">
        <v>57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47">
        <f t="shared" si="2"/>
        <v>3</v>
      </c>
      <c r="R21" s="7" t="s">
        <v>79</v>
      </c>
    </row>
    <row r="22" spans="1:18" ht="16.5" thickBot="1" x14ac:dyDescent="0.3">
      <c r="A22" s="152" t="s">
        <v>193</v>
      </c>
      <c r="B22" s="146" t="s">
        <v>58</v>
      </c>
      <c r="C22" s="147">
        <v>0</v>
      </c>
      <c r="D22" s="147">
        <v>2</v>
      </c>
      <c r="E22" s="147">
        <v>0</v>
      </c>
      <c r="F22" s="147">
        <v>0</v>
      </c>
      <c r="G22" s="147">
        <v>0</v>
      </c>
      <c r="H22" s="147">
        <v>0</v>
      </c>
      <c r="I22" s="147">
        <v>1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f t="shared" si="2"/>
        <v>3</v>
      </c>
      <c r="R22" s="7" t="s">
        <v>80</v>
      </c>
    </row>
    <row r="23" spans="1:18" ht="16.5" thickBot="1" x14ac:dyDescent="0.3">
      <c r="A23" s="153"/>
      <c r="B23" s="145" t="s">
        <v>57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  <c r="Q23" s="147">
        <f t="shared" si="2"/>
        <v>4</v>
      </c>
      <c r="R23" s="7" t="s">
        <v>199</v>
      </c>
    </row>
    <row r="24" spans="1:18" ht="16.5" thickBot="1" x14ac:dyDescent="0.3">
      <c r="A24" s="152" t="s">
        <v>194</v>
      </c>
      <c r="B24" s="146" t="s">
        <v>58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2</v>
      </c>
      <c r="M24" s="147">
        <v>0</v>
      </c>
      <c r="N24" s="147">
        <v>0</v>
      </c>
      <c r="O24" s="147">
        <v>0</v>
      </c>
      <c r="P24" s="147">
        <v>0</v>
      </c>
      <c r="Q24" s="147">
        <f t="shared" si="2"/>
        <v>2</v>
      </c>
      <c r="R24" s="7" t="s">
        <v>81</v>
      </c>
    </row>
    <row r="25" spans="1:18" ht="16.5" thickBot="1" x14ac:dyDescent="0.3">
      <c r="A25" s="153"/>
      <c r="B25" s="145" t="s">
        <v>57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147">
        <f t="shared" si="2"/>
        <v>4</v>
      </c>
      <c r="R25" s="7" t="s">
        <v>81</v>
      </c>
    </row>
    <row r="26" spans="1:18" ht="16.5" thickBot="1" x14ac:dyDescent="0.3">
      <c r="A26" s="152" t="s">
        <v>195</v>
      </c>
      <c r="B26" s="146" t="s">
        <v>58</v>
      </c>
      <c r="C26" s="147">
        <v>0</v>
      </c>
      <c r="D26" s="147">
        <v>1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f t="shared" si="2"/>
        <v>1</v>
      </c>
      <c r="R26" s="7" t="s">
        <v>82</v>
      </c>
    </row>
    <row r="27" spans="1:18" ht="16.5" thickBot="1" x14ac:dyDescent="0.3">
      <c r="A27" s="153"/>
      <c r="B27" s="145" t="s">
        <v>57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47">
        <f t="shared" si="2"/>
        <v>2</v>
      </c>
      <c r="R27" s="7" t="s">
        <v>82</v>
      </c>
    </row>
    <row r="28" spans="1:18" ht="16.5" thickBot="1" x14ac:dyDescent="0.3">
      <c r="A28" s="152" t="s">
        <v>196</v>
      </c>
      <c r="B28" s="146" t="s">
        <v>58</v>
      </c>
      <c r="C28" s="147">
        <v>0</v>
      </c>
      <c r="D28" s="147">
        <v>2</v>
      </c>
      <c r="E28" s="147">
        <v>0</v>
      </c>
      <c r="F28" s="147">
        <v>0</v>
      </c>
      <c r="G28" s="147">
        <v>0</v>
      </c>
      <c r="H28" s="147">
        <v>1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f t="shared" si="2"/>
        <v>3</v>
      </c>
      <c r="R28" s="7" t="s">
        <v>84</v>
      </c>
    </row>
    <row r="29" spans="1:18" ht="16.5" thickBot="1" x14ac:dyDescent="0.3">
      <c r="A29" s="153"/>
      <c r="B29" s="145" t="s">
        <v>57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147">
        <f t="shared" si="2"/>
        <v>5</v>
      </c>
      <c r="R29" s="7" t="s">
        <v>84</v>
      </c>
    </row>
    <row r="30" spans="1:18" ht="16.5" thickBot="1" x14ac:dyDescent="0.3">
      <c r="A30" s="152" t="s">
        <v>197</v>
      </c>
      <c r="B30" s="146" t="s">
        <v>58</v>
      </c>
      <c r="C30" s="147">
        <v>0</v>
      </c>
      <c r="D30" s="147"/>
      <c r="E30" s="147">
        <v>0</v>
      </c>
      <c r="F30" s="147">
        <v>0</v>
      </c>
      <c r="G30" s="147">
        <v>0</v>
      </c>
      <c r="H30" s="147">
        <v>1</v>
      </c>
      <c r="I30" s="147"/>
      <c r="J30" s="147">
        <v>0</v>
      </c>
      <c r="K30" s="147">
        <v>0</v>
      </c>
      <c r="L30" s="147"/>
      <c r="M30" s="147">
        <v>0</v>
      </c>
      <c r="N30" s="147">
        <v>0</v>
      </c>
      <c r="O30" s="147">
        <v>0</v>
      </c>
      <c r="P30" s="147">
        <v>0</v>
      </c>
      <c r="Q30" s="147">
        <f t="shared" si="2"/>
        <v>1</v>
      </c>
      <c r="R30" s="7" t="s">
        <v>85</v>
      </c>
    </row>
    <row r="31" spans="1:18" ht="16.5" thickBot="1" x14ac:dyDescent="0.3">
      <c r="A31" s="144"/>
      <c r="B31" s="145" t="s">
        <v>57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147">
        <f t="shared" si="2"/>
        <v>4</v>
      </c>
      <c r="R31" s="7" t="s">
        <v>85</v>
      </c>
    </row>
    <row r="32" spans="1:18" ht="16.5" thickBot="1" x14ac:dyDescent="0.3">
      <c r="A32" s="143" t="s">
        <v>198</v>
      </c>
      <c r="B32" s="146" t="s">
        <v>58</v>
      </c>
      <c r="C32" s="147">
        <v>0</v>
      </c>
      <c r="D32" s="147">
        <v>1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f t="shared" si="2"/>
        <v>1</v>
      </c>
      <c r="R32" s="7" t="s">
        <v>86</v>
      </c>
    </row>
    <row r="33" spans="1:18" ht="16.5" thickBot="1" x14ac:dyDescent="0.3">
      <c r="A33" s="144"/>
      <c r="B33" s="145" t="s">
        <v>57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47">
        <f t="shared" si="2"/>
        <v>0</v>
      </c>
      <c r="R33" s="7" t="s">
        <v>86</v>
      </c>
    </row>
    <row r="34" spans="1:18" x14ac:dyDescent="0.25">
      <c r="B34" s="118" t="s">
        <v>55</v>
      </c>
      <c r="C34" s="2">
        <f>SUM(C18:C33)</f>
        <v>0</v>
      </c>
      <c r="D34" s="2">
        <f t="shared" ref="D34:Q34" si="3">SUM(D18:D33)</f>
        <v>17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6</v>
      </c>
      <c r="I34" s="2">
        <f t="shared" si="3"/>
        <v>7</v>
      </c>
      <c r="J34" s="2">
        <f t="shared" si="3"/>
        <v>0</v>
      </c>
      <c r="K34" s="2">
        <f t="shared" si="3"/>
        <v>1</v>
      </c>
      <c r="L34" s="2">
        <f t="shared" si="3"/>
        <v>10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41</v>
      </c>
      <c r="R3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6"/>
  <sheetViews>
    <sheetView topLeftCell="A66" workbookViewId="0">
      <selection activeCell="G66" sqref="A1:G1048576"/>
    </sheetView>
  </sheetViews>
  <sheetFormatPr baseColWidth="10" defaultRowHeight="15.75" x14ac:dyDescent="0.25"/>
  <cols>
    <col min="1" max="1" width="14.375" style="247" customWidth="1"/>
    <col min="2" max="2" width="11" style="247"/>
    <col min="3" max="3" width="13.625" style="247" customWidth="1"/>
    <col min="4" max="7" width="11" style="247"/>
  </cols>
  <sheetData>
    <row r="1" spans="1:7" x14ac:dyDescent="0.25">
      <c r="B1" s="247" t="s">
        <v>200</v>
      </c>
    </row>
    <row r="2" spans="1:7" x14ac:dyDescent="0.25">
      <c r="A2" s="247" t="s">
        <v>201</v>
      </c>
      <c r="B2" s="314"/>
      <c r="D2" s="314"/>
      <c r="E2" s="314"/>
      <c r="F2" s="314"/>
    </row>
    <row r="3" spans="1:7" x14ac:dyDescent="0.25">
      <c r="A3" s="247" t="s">
        <v>202</v>
      </c>
      <c r="B3" s="314"/>
      <c r="D3" s="314"/>
      <c r="E3" s="314"/>
      <c r="F3" s="314"/>
    </row>
    <row r="4" spans="1:7" x14ac:dyDescent="0.25">
      <c r="A4" s="247" t="s">
        <v>203</v>
      </c>
      <c r="B4" s="315"/>
      <c r="D4" s="314"/>
      <c r="E4" s="314"/>
      <c r="F4" s="314"/>
    </row>
    <row r="5" spans="1:7" x14ac:dyDescent="0.25">
      <c r="C5" s="315"/>
      <c r="D5" s="314"/>
      <c r="E5" s="314"/>
      <c r="F5" s="314"/>
    </row>
    <row r="7" spans="1:7" ht="18.75" x14ac:dyDescent="0.25">
      <c r="B7" s="316" t="s">
        <v>204</v>
      </c>
      <c r="D7" s="316"/>
      <c r="E7" s="316"/>
      <c r="F7" s="316"/>
      <c r="G7" s="317"/>
    </row>
    <row r="8" spans="1:7" ht="19.5" thickBot="1" x14ac:dyDescent="0.3">
      <c r="A8" s="316" t="s">
        <v>205</v>
      </c>
      <c r="D8" s="316"/>
      <c r="E8" s="316"/>
      <c r="F8" s="316"/>
      <c r="G8" s="317"/>
    </row>
    <row r="9" spans="1:7" ht="19.5" thickBot="1" x14ac:dyDescent="0.3">
      <c r="A9" s="44" t="s">
        <v>206</v>
      </c>
      <c r="B9" s="318">
        <v>473</v>
      </c>
      <c r="C9" s="319"/>
      <c r="D9" s="319"/>
      <c r="E9" s="319"/>
      <c r="F9" s="319"/>
    </row>
    <row r="11" spans="1:7" x14ac:dyDescent="0.25">
      <c r="A11" s="276" t="s">
        <v>207</v>
      </c>
      <c r="B11" s="276" t="s">
        <v>45</v>
      </c>
      <c r="C11" s="276" t="s">
        <v>208</v>
      </c>
      <c r="D11" s="320" t="s">
        <v>209</v>
      </c>
      <c r="E11" s="276" t="s">
        <v>210</v>
      </c>
      <c r="F11" s="276" t="s">
        <v>55</v>
      </c>
      <c r="G11" s="276" t="s">
        <v>62</v>
      </c>
    </row>
    <row r="12" spans="1:7" x14ac:dyDescent="0.25">
      <c r="A12" s="321" t="s">
        <v>211</v>
      </c>
      <c r="B12" s="322" t="s">
        <v>212</v>
      </c>
      <c r="C12" s="322" t="s">
        <v>49</v>
      </c>
      <c r="D12" s="304">
        <v>2</v>
      </c>
      <c r="E12" s="322">
        <v>2</v>
      </c>
      <c r="F12" s="276">
        <v>4</v>
      </c>
      <c r="G12" s="322" t="s">
        <v>63</v>
      </c>
    </row>
    <row r="13" spans="1:7" x14ac:dyDescent="0.25">
      <c r="A13" s="321" t="s">
        <v>211</v>
      </c>
      <c r="B13" s="322" t="s">
        <v>212</v>
      </c>
      <c r="C13" s="322" t="s">
        <v>52</v>
      </c>
      <c r="D13" s="304">
        <v>0</v>
      </c>
      <c r="E13" s="322">
        <v>1</v>
      </c>
      <c r="F13" s="276">
        <v>1</v>
      </c>
      <c r="G13" s="322" t="s">
        <v>63</v>
      </c>
    </row>
    <row r="14" spans="1:7" x14ac:dyDescent="0.25">
      <c r="A14" s="321" t="s">
        <v>211</v>
      </c>
      <c r="B14" s="322" t="s">
        <v>212</v>
      </c>
      <c r="C14" s="322" t="s">
        <v>47</v>
      </c>
      <c r="D14" s="304">
        <v>4</v>
      </c>
      <c r="E14" s="322">
        <v>0</v>
      </c>
      <c r="F14" s="276">
        <v>4</v>
      </c>
      <c r="G14" s="322" t="s">
        <v>63</v>
      </c>
    </row>
    <row r="15" spans="1:7" x14ac:dyDescent="0.25">
      <c r="A15" s="321" t="s">
        <v>211</v>
      </c>
      <c r="B15" s="322" t="s">
        <v>212</v>
      </c>
      <c r="C15" s="322" t="s">
        <v>48</v>
      </c>
      <c r="D15" s="322">
        <v>0</v>
      </c>
      <c r="E15" s="322">
        <v>1</v>
      </c>
      <c r="F15" s="276">
        <v>1</v>
      </c>
      <c r="G15" s="322" t="s">
        <v>63</v>
      </c>
    </row>
    <row r="16" spans="1:7" x14ac:dyDescent="0.25">
      <c r="F16" s="317"/>
    </row>
    <row r="17" spans="1:7" x14ac:dyDescent="0.25">
      <c r="A17" s="276" t="s">
        <v>207</v>
      </c>
      <c r="B17" s="276" t="s">
        <v>45</v>
      </c>
      <c r="C17" s="276" t="s">
        <v>208</v>
      </c>
      <c r="D17" s="320" t="s">
        <v>209</v>
      </c>
      <c r="E17" s="276" t="s">
        <v>210</v>
      </c>
      <c r="F17" s="276" t="s">
        <v>55</v>
      </c>
      <c r="G17" s="276" t="s">
        <v>62</v>
      </c>
    </row>
    <row r="18" spans="1:7" x14ac:dyDescent="0.25">
      <c r="A18" s="321" t="s">
        <v>211</v>
      </c>
      <c r="B18" s="322" t="s">
        <v>213</v>
      </c>
      <c r="C18" s="322" t="s">
        <v>49</v>
      </c>
      <c r="D18" s="304">
        <v>3</v>
      </c>
      <c r="E18" s="322">
        <v>0</v>
      </c>
      <c r="F18" s="276">
        <v>3</v>
      </c>
      <c r="G18" s="322" t="s">
        <v>64</v>
      </c>
    </row>
    <row r="19" spans="1:7" x14ac:dyDescent="0.25">
      <c r="A19" s="321" t="s">
        <v>211</v>
      </c>
      <c r="B19" s="322" t="s">
        <v>213</v>
      </c>
      <c r="C19" s="322" t="s">
        <v>48</v>
      </c>
      <c r="D19" s="304">
        <v>0</v>
      </c>
      <c r="E19" s="322">
        <v>1</v>
      </c>
      <c r="F19" s="276">
        <v>1</v>
      </c>
      <c r="G19" s="322" t="s">
        <v>64</v>
      </c>
    </row>
    <row r="20" spans="1:7" x14ac:dyDescent="0.25">
      <c r="A20" s="321" t="s">
        <v>211</v>
      </c>
      <c r="B20" s="322" t="s">
        <v>213</v>
      </c>
      <c r="C20" s="322" t="s">
        <v>50</v>
      </c>
      <c r="D20" s="323">
        <v>1</v>
      </c>
      <c r="E20" s="322">
        <v>2</v>
      </c>
      <c r="F20" s="276">
        <v>3</v>
      </c>
      <c r="G20" s="322" t="s">
        <v>64</v>
      </c>
    </row>
    <row r="21" spans="1:7" x14ac:dyDescent="0.25">
      <c r="F21" s="317"/>
    </row>
    <row r="22" spans="1:7" x14ac:dyDescent="0.25">
      <c r="A22" s="276" t="s">
        <v>207</v>
      </c>
      <c r="B22" s="276" t="s">
        <v>45</v>
      </c>
      <c r="C22" s="276" t="s">
        <v>208</v>
      </c>
      <c r="D22" s="320" t="s">
        <v>209</v>
      </c>
      <c r="E22" s="276" t="s">
        <v>210</v>
      </c>
      <c r="F22" s="276" t="s">
        <v>55</v>
      </c>
      <c r="G22" s="276" t="s">
        <v>62</v>
      </c>
    </row>
    <row r="23" spans="1:7" x14ac:dyDescent="0.25">
      <c r="A23" s="321" t="s">
        <v>211</v>
      </c>
      <c r="B23" s="322" t="s">
        <v>191</v>
      </c>
      <c r="C23" s="322" t="s">
        <v>49</v>
      </c>
      <c r="D23" s="304">
        <v>1</v>
      </c>
      <c r="E23" s="322">
        <v>3</v>
      </c>
      <c r="F23" s="276">
        <v>4</v>
      </c>
      <c r="G23" s="322" t="s">
        <v>78</v>
      </c>
    </row>
    <row r="24" spans="1:7" x14ac:dyDescent="0.25">
      <c r="A24" s="321" t="s">
        <v>211</v>
      </c>
      <c r="B24" s="322" t="s">
        <v>191</v>
      </c>
      <c r="C24" s="322" t="s">
        <v>50</v>
      </c>
      <c r="D24" s="323">
        <v>0</v>
      </c>
      <c r="E24" s="322">
        <v>2</v>
      </c>
      <c r="F24" s="276">
        <v>2</v>
      </c>
      <c r="G24" s="322" t="s">
        <v>78</v>
      </c>
    </row>
    <row r="25" spans="1:7" x14ac:dyDescent="0.25">
      <c r="F25" s="317"/>
    </row>
    <row r="26" spans="1:7" x14ac:dyDescent="0.25">
      <c r="A26" s="276" t="s">
        <v>207</v>
      </c>
      <c r="B26" s="276" t="s">
        <v>45</v>
      </c>
      <c r="C26" s="276" t="s">
        <v>208</v>
      </c>
      <c r="D26" s="320" t="s">
        <v>209</v>
      </c>
      <c r="E26" s="276" t="s">
        <v>210</v>
      </c>
      <c r="F26" s="276" t="s">
        <v>55</v>
      </c>
      <c r="G26" s="322" t="s">
        <v>62</v>
      </c>
    </row>
    <row r="27" spans="1:7" x14ac:dyDescent="0.25">
      <c r="A27" s="321" t="s">
        <v>211</v>
      </c>
      <c r="B27" s="322" t="s">
        <v>192</v>
      </c>
      <c r="C27" s="322" t="s">
        <v>49</v>
      </c>
      <c r="D27" s="304">
        <v>1</v>
      </c>
      <c r="E27" s="322">
        <v>2</v>
      </c>
      <c r="F27" s="276">
        <v>3</v>
      </c>
      <c r="G27" s="322" t="s">
        <v>79</v>
      </c>
    </row>
    <row r="28" spans="1:7" x14ac:dyDescent="0.25">
      <c r="A28" s="321" t="s">
        <v>211</v>
      </c>
      <c r="B28" s="322" t="s">
        <v>192</v>
      </c>
      <c r="C28" s="322" t="s">
        <v>47</v>
      </c>
      <c r="D28" s="304">
        <v>2</v>
      </c>
      <c r="E28" s="322">
        <v>1</v>
      </c>
      <c r="F28" s="276">
        <v>3</v>
      </c>
      <c r="G28" s="322" t="s">
        <v>79</v>
      </c>
    </row>
    <row r="29" spans="1:7" x14ac:dyDescent="0.25">
      <c r="A29" s="321" t="s">
        <v>211</v>
      </c>
      <c r="B29" s="322" t="s">
        <v>192</v>
      </c>
      <c r="C29" s="322" t="s">
        <v>53</v>
      </c>
      <c r="D29" s="323">
        <v>1</v>
      </c>
      <c r="E29" s="322">
        <v>0</v>
      </c>
      <c r="F29" s="276">
        <v>1</v>
      </c>
      <c r="G29" s="322" t="s">
        <v>79</v>
      </c>
    </row>
    <row r="30" spans="1:7" x14ac:dyDescent="0.25">
      <c r="F30" s="317"/>
    </row>
    <row r="31" spans="1:7" x14ac:dyDescent="0.25">
      <c r="A31" s="276" t="s">
        <v>207</v>
      </c>
      <c r="B31" s="276" t="s">
        <v>45</v>
      </c>
      <c r="C31" s="276" t="s">
        <v>208</v>
      </c>
      <c r="D31" s="320" t="s">
        <v>209</v>
      </c>
      <c r="E31" s="276" t="s">
        <v>210</v>
      </c>
      <c r="F31" s="276" t="s">
        <v>55</v>
      </c>
      <c r="G31" s="322" t="s">
        <v>62</v>
      </c>
    </row>
    <row r="32" spans="1:7" x14ac:dyDescent="0.25">
      <c r="A32" s="321" t="s">
        <v>211</v>
      </c>
      <c r="B32" s="322" t="s">
        <v>214</v>
      </c>
      <c r="C32" s="322" t="s">
        <v>49</v>
      </c>
      <c r="D32" s="304">
        <v>1</v>
      </c>
      <c r="E32" s="322">
        <v>1</v>
      </c>
      <c r="F32" s="276">
        <v>2</v>
      </c>
      <c r="G32" s="322" t="s">
        <v>79</v>
      </c>
    </row>
    <row r="33" spans="1:7" x14ac:dyDescent="0.25">
      <c r="A33" s="321" t="s">
        <v>211</v>
      </c>
      <c r="B33" s="322" t="s">
        <v>214</v>
      </c>
      <c r="C33" s="322" t="s">
        <v>47</v>
      </c>
      <c r="D33" s="322">
        <v>2</v>
      </c>
      <c r="E33" s="322">
        <v>1</v>
      </c>
      <c r="F33" s="276">
        <v>3</v>
      </c>
      <c r="G33" s="322" t="s">
        <v>79</v>
      </c>
    </row>
    <row r="34" spans="1:7" x14ac:dyDescent="0.25">
      <c r="F34" s="317"/>
      <c r="G34" s="322"/>
    </row>
    <row r="35" spans="1:7" x14ac:dyDescent="0.25">
      <c r="A35" s="276" t="s">
        <v>207</v>
      </c>
      <c r="B35" s="276" t="s">
        <v>45</v>
      </c>
      <c r="C35" s="276" t="s">
        <v>208</v>
      </c>
      <c r="D35" s="320" t="s">
        <v>209</v>
      </c>
      <c r="E35" s="276" t="s">
        <v>210</v>
      </c>
      <c r="F35" s="276" t="s">
        <v>55</v>
      </c>
      <c r="G35" s="322" t="s">
        <v>62</v>
      </c>
    </row>
    <row r="36" spans="1:7" x14ac:dyDescent="0.25">
      <c r="A36" s="321" t="s">
        <v>211</v>
      </c>
      <c r="B36" s="322" t="s">
        <v>193</v>
      </c>
      <c r="C36" s="322" t="s">
        <v>47</v>
      </c>
      <c r="D36" s="304">
        <v>1</v>
      </c>
      <c r="E36" s="322">
        <v>0</v>
      </c>
      <c r="F36" s="276">
        <v>1</v>
      </c>
      <c r="G36" s="322" t="s">
        <v>80</v>
      </c>
    </row>
    <row r="37" spans="1:7" x14ac:dyDescent="0.25">
      <c r="A37" s="321" t="s">
        <v>211</v>
      </c>
      <c r="B37" s="322" t="s">
        <v>193</v>
      </c>
      <c r="C37" s="322" t="s">
        <v>53</v>
      </c>
      <c r="D37" s="323">
        <v>1</v>
      </c>
      <c r="E37" s="322">
        <v>0</v>
      </c>
      <c r="F37" s="276">
        <v>1</v>
      </c>
      <c r="G37" s="322" t="s">
        <v>80</v>
      </c>
    </row>
    <row r="38" spans="1:7" x14ac:dyDescent="0.25">
      <c r="A38" s="321" t="s">
        <v>211</v>
      </c>
      <c r="B38" s="322" t="s">
        <v>193</v>
      </c>
      <c r="C38" s="322" t="s">
        <v>50</v>
      </c>
      <c r="D38" s="324">
        <v>0</v>
      </c>
      <c r="E38" s="322">
        <v>1</v>
      </c>
      <c r="F38" s="325">
        <v>1</v>
      </c>
      <c r="G38" s="322" t="s">
        <v>80</v>
      </c>
    </row>
    <row r="39" spans="1:7" x14ac:dyDescent="0.25">
      <c r="F39" s="317"/>
    </row>
    <row r="40" spans="1:7" x14ac:dyDescent="0.25">
      <c r="A40" s="276" t="s">
        <v>207</v>
      </c>
      <c r="B40" s="276" t="s">
        <v>45</v>
      </c>
      <c r="C40" s="276" t="s">
        <v>208</v>
      </c>
      <c r="D40" s="320" t="s">
        <v>209</v>
      </c>
      <c r="E40" s="276" t="s">
        <v>210</v>
      </c>
      <c r="F40" s="276" t="s">
        <v>55</v>
      </c>
      <c r="G40" s="322" t="s">
        <v>62</v>
      </c>
    </row>
    <row r="41" spans="1:7" x14ac:dyDescent="0.25">
      <c r="A41" s="321" t="s">
        <v>211</v>
      </c>
      <c r="B41" s="322" t="s">
        <v>215</v>
      </c>
      <c r="C41" s="322" t="s">
        <v>47</v>
      </c>
      <c r="D41" s="304">
        <v>0</v>
      </c>
      <c r="E41" s="322">
        <v>3</v>
      </c>
      <c r="F41" s="276">
        <v>3</v>
      </c>
      <c r="G41" s="322" t="s">
        <v>80</v>
      </c>
    </row>
    <row r="42" spans="1:7" x14ac:dyDescent="0.25">
      <c r="A42" s="321" t="s">
        <v>211</v>
      </c>
      <c r="B42" s="322" t="s">
        <v>215</v>
      </c>
      <c r="C42" s="322" t="s">
        <v>48</v>
      </c>
      <c r="D42" s="304">
        <v>1</v>
      </c>
      <c r="E42" s="322">
        <v>0</v>
      </c>
      <c r="F42" s="276">
        <v>1</v>
      </c>
      <c r="G42" s="322" t="s">
        <v>80</v>
      </c>
    </row>
    <row r="43" spans="1:7" x14ac:dyDescent="0.25">
      <c r="A43" s="321" t="s">
        <v>211</v>
      </c>
      <c r="B43" s="322" t="s">
        <v>215</v>
      </c>
      <c r="C43" s="322" t="s">
        <v>53</v>
      </c>
      <c r="D43" s="323">
        <v>1</v>
      </c>
      <c r="E43" s="322">
        <v>0</v>
      </c>
      <c r="F43" s="276">
        <v>1</v>
      </c>
      <c r="G43" s="322" t="s">
        <v>80</v>
      </c>
    </row>
    <row r="44" spans="1:7" x14ac:dyDescent="0.25">
      <c r="F44" s="317"/>
    </row>
    <row r="45" spans="1:7" x14ac:dyDescent="0.25">
      <c r="A45" s="276" t="s">
        <v>207</v>
      </c>
      <c r="B45" s="276" t="s">
        <v>45</v>
      </c>
      <c r="C45" s="276" t="s">
        <v>208</v>
      </c>
      <c r="D45" s="320" t="s">
        <v>209</v>
      </c>
      <c r="E45" s="276" t="s">
        <v>210</v>
      </c>
      <c r="F45" s="276" t="s">
        <v>55</v>
      </c>
      <c r="G45" s="322" t="s">
        <v>62</v>
      </c>
    </row>
    <row r="46" spans="1:7" x14ac:dyDescent="0.25">
      <c r="A46" s="321" t="s">
        <v>211</v>
      </c>
      <c r="B46" s="322" t="s">
        <v>194</v>
      </c>
      <c r="C46" s="322" t="s">
        <v>49</v>
      </c>
      <c r="D46" s="304">
        <v>1</v>
      </c>
      <c r="E46" s="322">
        <v>0</v>
      </c>
      <c r="F46" s="276">
        <v>1</v>
      </c>
      <c r="G46" s="322" t="s">
        <v>81</v>
      </c>
    </row>
    <row r="47" spans="1:7" x14ac:dyDescent="0.25">
      <c r="A47" s="321" t="s">
        <v>211</v>
      </c>
      <c r="B47" s="322" t="s">
        <v>194</v>
      </c>
      <c r="C47" s="322" t="s">
        <v>47</v>
      </c>
      <c r="D47" s="304">
        <v>1</v>
      </c>
      <c r="E47" s="322">
        <v>0</v>
      </c>
      <c r="F47" s="276">
        <v>1</v>
      </c>
      <c r="G47" s="322" t="s">
        <v>81</v>
      </c>
    </row>
    <row r="48" spans="1:7" x14ac:dyDescent="0.25">
      <c r="A48" s="321" t="s">
        <v>211</v>
      </c>
      <c r="B48" s="322" t="s">
        <v>194</v>
      </c>
      <c r="C48" s="322" t="s">
        <v>53</v>
      </c>
      <c r="D48" s="323">
        <v>1</v>
      </c>
      <c r="E48" s="322">
        <v>0</v>
      </c>
      <c r="F48" s="276">
        <v>1</v>
      </c>
      <c r="G48" s="322" t="s">
        <v>81</v>
      </c>
    </row>
    <row r="49" spans="1:7" x14ac:dyDescent="0.25">
      <c r="F49" s="317"/>
    </row>
    <row r="50" spans="1:7" x14ac:dyDescent="0.25">
      <c r="A50" s="276" t="s">
        <v>207</v>
      </c>
      <c r="B50" s="276" t="s">
        <v>45</v>
      </c>
      <c r="C50" s="276" t="s">
        <v>208</v>
      </c>
      <c r="D50" s="320" t="s">
        <v>209</v>
      </c>
      <c r="E50" s="276" t="s">
        <v>210</v>
      </c>
      <c r="F50" s="276" t="s">
        <v>55</v>
      </c>
      <c r="G50" s="322" t="s">
        <v>62</v>
      </c>
    </row>
    <row r="51" spans="1:7" x14ac:dyDescent="0.25">
      <c r="A51" s="321" t="s">
        <v>211</v>
      </c>
      <c r="B51" s="322" t="s">
        <v>216</v>
      </c>
      <c r="C51" s="322" t="s">
        <v>49</v>
      </c>
      <c r="D51" s="304">
        <v>2</v>
      </c>
      <c r="E51" s="322">
        <v>1</v>
      </c>
      <c r="F51" s="276">
        <v>3</v>
      </c>
      <c r="G51" s="322" t="s">
        <v>81</v>
      </c>
    </row>
    <row r="52" spans="1:7" x14ac:dyDescent="0.25">
      <c r="A52" s="321" t="s">
        <v>211</v>
      </c>
      <c r="B52" s="322" t="s">
        <v>216</v>
      </c>
      <c r="C52" s="322" t="s">
        <v>47</v>
      </c>
      <c r="D52" s="304">
        <v>1</v>
      </c>
      <c r="E52" s="322">
        <v>0</v>
      </c>
      <c r="F52" s="276">
        <v>1</v>
      </c>
      <c r="G52" s="322" t="s">
        <v>81</v>
      </c>
    </row>
    <row r="53" spans="1:7" x14ac:dyDescent="0.25">
      <c r="A53" s="321" t="s">
        <v>211</v>
      </c>
      <c r="B53" s="322" t="s">
        <v>216</v>
      </c>
      <c r="C53" s="322" t="s">
        <v>50</v>
      </c>
      <c r="D53" s="323">
        <v>1</v>
      </c>
      <c r="E53" s="322">
        <v>0</v>
      </c>
      <c r="F53" s="276">
        <v>1</v>
      </c>
      <c r="G53" s="322" t="s">
        <v>81</v>
      </c>
    </row>
    <row r="54" spans="1:7" x14ac:dyDescent="0.25">
      <c r="F54" s="317"/>
    </row>
    <row r="55" spans="1:7" x14ac:dyDescent="0.25">
      <c r="A55" s="276" t="s">
        <v>207</v>
      </c>
      <c r="B55" s="276" t="s">
        <v>45</v>
      </c>
      <c r="C55" s="276" t="s">
        <v>208</v>
      </c>
      <c r="D55" s="320" t="s">
        <v>209</v>
      </c>
      <c r="E55" s="276" t="s">
        <v>210</v>
      </c>
      <c r="F55" s="276" t="s">
        <v>55</v>
      </c>
      <c r="G55" s="322" t="s">
        <v>62</v>
      </c>
    </row>
    <row r="56" spans="1:7" x14ac:dyDescent="0.25">
      <c r="A56" s="321" t="s">
        <v>211</v>
      </c>
      <c r="B56" s="322" t="s">
        <v>195</v>
      </c>
      <c r="C56" s="322" t="s">
        <v>47</v>
      </c>
      <c r="D56" s="304">
        <v>1</v>
      </c>
      <c r="E56" s="322">
        <v>0</v>
      </c>
      <c r="F56" s="276">
        <v>1</v>
      </c>
      <c r="G56" s="322" t="s">
        <v>82</v>
      </c>
    </row>
    <row r="57" spans="1:7" x14ac:dyDescent="0.25">
      <c r="A57" s="321" t="s">
        <v>211</v>
      </c>
      <c r="B57" s="322" t="s">
        <v>195</v>
      </c>
      <c r="C57" s="322" t="s">
        <v>53</v>
      </c>
      <c r="D57" s="323">
        <v>1</v>
      </c>
      <c r="E57" s="322">
        <v>0</v>
      </c>
      <c r="F57" s="276">
        <v>1</v>
      </c>
      <c r="G57" s="322" t="s">
        <v>82</v>
      </c>
    </row>
    <row r="58" spans="1:7" x14ac:dyDescent="0.25">
      <c r="F58" s="317"/>
    </row>
    <row r="59" spans="1:7" x14ac:dyDescent="0.25">
      <c r="A59" s="276" t="s">
        <v>207</v>
      </c>
      <c r="B59" s="276" t="s">
        <v>45</v>
      </c>
      <c r="C59" s="276" t="s">
        <v>208</v>
      </c>
      <c r="D59" s="320" t="s">
        <v>209</v>
      </c>
      <c r="E59" s="276" t="s">
        <v>210</v>
      </c>
      <c r="F59" s="276" t="s">
        <v>55</v>
      </c>
      <c r="G59" s="326" t="s">
        <v>28</v>
      </c>
    </row>
    <row r="60" spans="1:7" x14ac:dyDescent="0.25">
      <c r="A60" s="321" t="s">
        <v>211</v>
      </c>
      <c r="B60" s="322" t="s">
        <v>217</v>
      </c>
      <c r="C60" s="322" t="s">
        <v>49</v>
      </c>
      <c r="D60" s="304">
        <v>2</v>
      </c>
      <c r="E60" s="322">
        <v>1</v>
      </c>
      <c r="F60" s="276">
        <v>3</v>
      </c>
      <c r="G60" s="322" t="s">
        <v>82</v>
      </c>
    </row>
    <row r="61" spans="1:7" x14ac:dyDescent="0.25">
      <c r="A61" s="321" t="s">
        <v>211</v>
      </c>
      <c r="B61" s="322" t="s">
        <v>217</v>
      </c>
      <c r="C61" s="322" t="s">
        <v>47</v>
      </c>
      <c r="D61" s="304">
        <v>0</v>
      </c>
      <c r="E61" s="322">
        <v>1</v>
      </c>
      <c r="F61" s="276">
        <v>1</v>
      </c>
      <c r="G61" s="322" t="s">
        <v>82</v>
      </c>
    </row>
    <row r="62" spans="1:7" x14ac:dyDescent="0.25">
      <c r="A62" s="321" t="s">
        <v>211</v>
      </c>
      <c r="B62" s="322" t="s">
        <v>217</v>
      </c>
      <c r="C62" s="322" t="s">
        <v>48</v>
      </c>
      <c r="D62" s="322">
        <v>0</v>
      </c>
      <c r="E62" s="322">
        <v>1</v>
      </c>
      <c r="F62" s="276">
        <v>1</v>
      </c>
      <c r="G62" s="322" t="s">
        <v>82</v>
      </c>
    </row>
    <row r="63" spans="1:7" x14ac:dyDescent="0.25">
      <c r="F63" s="317"/>
    </row>
    <row r="64" spans="1:7" x14ac:dyDescent="0.25">
      <c r="A64" s="276" t="s">
        <v>207</v>
      </c>
      <c r="B64" s="276" t="s">
        <v>45</v>
      </c>
      <c r="C64" s="276" t="s">
        <v>208</v>
      </c>
      <c r="D64" s="320" t="s">
        <v>209</v>
      </c>
      <c r="E64" s="276" t="s">
        <v>210</v>
      </c>
      <c r="F64" s="276" t="s">
        <v>55</v>
      </c>
      <c r="G64" s="322" t="s">
        <v>62</v>
      </c>
    </row>
    <row r="65" spans="1:7" x14ac:dyDescent="0.25">
      <c r="A65" s="321" t="s">
        <v>211</v>
      </c>
      <c r="B65" s="322" t="s">
        <v>196</v>
      </c>
      <c r="C65" s="322" t="s">
        <v>49</v>
      </c>
      <c r="D65" s="304">
        <v>1</v>
      </c>
      <c r="E65" s="322">
        <v>0</v>
      </c>
      <c r="F65" s="276">
        <v>1</v>
      </c>
      <c r="G65" s="322" t="s">
        <v>84</v>
      </c>
    </row>
    <row r="66" spans="1:7" x14ac:dyDescent="0.25">
      <c r="A66" s="321" t="s">
        <v>211</v>
      </c>
      <c r="B66" s="322" t="s">
        <v>196</v>
      </c>
      <c r="C66" s="322" t="s">
        <v>47</v>
      </c>
      <c r="D66" s="304">
        <v>1</v>
      </c>
      <c r="E66" s="322">
        <v>1</v>
      </c>
      <c r="F66" s="276">
        <v>2</v>
      </c>
      <c r="G66" s="322" t="s">
        <v>84</v>
      </c>
    </row>
    <row r="67" spans="1:7" x14ac:dyDescent="0.25">
      <c r="A67" s="321" t="s">
        <v>211</v>
      </c>
      <c r="B67" s="322" t="s">
        <v>196</v>
      </c>
      <c r="C67" s="322" t="s">
        <v>48</v>
      </c>
      <c r="D67" s="322">
        <v>1</v>
      </c>
      <c r="E67" s="322">
        <v>0</v>
      </c>
      <c r="F67" s="276">
        <v>1</v>
      </c>
      <c r="G67" s="322" t="s">
        <v>84</v>
      </c>
    </row>
    <row r="68" spans="1:7" x14ac:dyDescent="0.25">
      <c r="F68" s="317"/>
    </row>
    <row r="69" spans="1:7" x14ac:dyDescent="0.25">
      <c r="A69" s="276" t="s">
        <v>207</v>
      </c>
      <c r="B69" s="276" t="s">
        <v>45</v>
      </c>
      <c r="C69" s="276" t="s">
        <v>208</v>
      </c>
      <c r="D69" s="320" t="s">
        <v>209</v>
      </c>
      <c r="E69" s="276" t="s">
        <v>210</v>
      </c>
      <c r="F69" s="276" t="s">
        <v>55</v>
      </c>
      <c r="G69" s="322" t="s">
        <v>62</v>
      </c>
    </row>
    <row r="70" spans="1:7" x14ac:dyDescent="0.25">
      <c r="A70" s="321" t="s">
        <v>211</v>
      </c>
      <c r="B70" s="322" t="s">
        <v>218</v>
      </c>
      <c r="C70" s="322" t="s">
        <v>47</v>
      </c>
      <c r="D70" s="304">
        <v>2</v>
      </c>
      <c r="E70" s="322">
        <v>0</v>
      </c>
      <c r="F70" s="276">
        <v>2</v>
      </c>
      <c r="G70" s="322" t="s">
        <v>84</v>
      </c>
    </row>
    <row r="71" spans="1:7" x14ac:dyDescent="0.25">
      <c r="A71" s="321" t="s">
        <v>211</v>
      </c>
      <c r="B71" s="322" t="s">
        <v>218</v>
      </c>
      <c r="C71" s="322" t="s">
        <v>53</v>
      </c>
      <c r="D71" s="323">
        <v>1</v>
      </c>
      <c r="E71" s="322">
        <v>0</v>
      </c>
      <c r="F71" s="276">
        <v>1</v>
      </c>
      <c r="G71" s="322" t="s">
        <v>84</v>
      </c>
    </row>
    <row r="72" spans="1:7" x14ac:dyDescent="0.25">
      <c r="F72" s="317"/>
    </row>
    <row r="73" spans="1:7" x14ac:dyDescent="0.25">
      <c r="A73" s="276" t="s">
        <v>207</v>
      </c>
      <c r="B73" s="276" t="s">
        <v>45</v>
      </c>
      <c r="C73" s="276" t="s">
        <v>208</v>
      </c>
      <c r="D73" s="320" t="s">
        <v>209</v>
      </c>
      <c r="E73" s="276" t="s">
        <v>210</v>
      </c>
      <c r="F73" s="276" t="s">
        <v>55</v>
      </c>
      <c r="G73" s="326" t="s">
        <v>62</v>
      </c>
    </row>
    <row r="74" spans="1:7" x14ac:dyDescent="0.25">
      <c r="A74" s="321" t="s">
        <v>211</v>
      </c>
      <c r="B74" s="322" t="s">
        <v>197</v>
      </c>
      <c r="C74" s="322" t="s">
        <v>49</v>
      </c>
      <c r="D74" s="304">
        <v>1</v>
      </c>
      <c r="E74" s="322">
        <v>2</v>
      </c>
      <c r="F74" s="276">
        <v>3</v>
      </c>
      <c r="G74" s="322" t="s">
        <v>85</v>
      </c>
    </row>
    <row r="75" spans="1:7" x14ac:dyDescent="0.25">
      <c r="A75" s="321" t="s">
        <v>211</v>
      </c>
      <c r="B75" s="322" t="s">
        <v>197</v>
      </c>
      <c r="C75" s="322" t="s">
        <v>48</v>
      </c>
      <c r="D75" s="304">
        <v>0</v>
      </c>
      <c r="E75" s="322">
        <v>1</v>
      </c>
      <c r="F75" s="276">
        <v>1</v>
      </c>
      <c r="G75" s="322" t="s">
        <v>85</v>
      </c>
    </row>
    <row r="76" spans="1:7" x14ac:dyDescent="0.25">
      <c r="A76" s="321" t="s">
        <v>211</v>
      </c>
      <c r="B76" s="322" t="s">
        <v>197</v>
      </c>
      <c r="C76" s="322" t="s">
        <v>219</v>
      </c>
      <c r="D76" s="323">
        <v>1</v>
      </c>
      <c r="E76" s="322">
        <v>0</v>
      </c>
      <c r="F76" s="276">
        <v>1</v>
      </c>
      <c r="G76" s="322" t="s">
        <v>220</v>
      </c>
    </row>
    <row r="77" spans="1:7" x14ac:dyDescent="0.25">
      <c r="F77" s="317"/>
    </row>
    <row r="78" spans="1:7" x14ac:dyDescent="0.25">
      <c r="A78" s="276" t="s">
        <v>207</v>
      </c>
      <c r="B78" s="276" t="s">
        <v>45</v>
      </c>
      <c r="C78" s="276" t="s">
        <v>208</v>
      </c>
      <c r="D78" s="320" t="s">
        <v>209</v>
      </c>
      <c r="E78" s="276" t="s">
        <v>210</v>
      </c>
      <c r="F78" s="276" t="s">
        <v>55</v>
      </c>
      <c r="G78" s="326" t="s">
        <v>62</v>
      </c>
    </row>
    <row r="79" spans="1:7" x14ac:dyDescent="0.25">
      <c r="A79" s="321" t="s">
        <v>211</v>
      </c>
      <c r="B79" s="322" t="s">
        <v>221</v>
      </c>
      <c r="C79" s="322" t="s">
        <v>50</v>
      </c>
      <c r="D79" s="323">
        <v>0</v>
      </c>
      <c r="E79" s="322">
        <v>1</v>
      </c>
      <c r="F79" s="276">
        <v>1</v>
      </c>
      <c r="G79" s="322" t="s">
        <v>85</v>
      </c>
    </row>
    <row r="80" spans="1:7" x14ac:dyDescent="0.25">
      <c r="F80" s="317"/>
    </row>
    <row r="81" spans="1:7" x14ac:dyDescent="0.25">
      <c r="A81" s="276" t="s">
        <v>207</v>
      </c>
      <c r="B81" s="276" t="s">
        <v>45</v>
      </c>
      <c r="C81" s="276" t="s">
        <v>208</v>
      </c>
      <c r="D81" s="320" t="s">
        <v>209</v>
      </c>
      <c r="E81" s="276" t="s">
        <v>210</v>
      </c>
      <c r="F81" s="276" t="s">
        <v>55</v>
      </c>
      <c r="G81" s="322" t="s">
        <v>62</v>
      </c>
    </row>
    <row r="82" spans="1:7" x14ac:dyDescent="0.25">
      <c r="A82" s="321" t="s">
        <v>211</v>
      </c>
      <c r="B82" s="322" t="s">
        <v>198</v>
      </c>
      <c r="C82" s="322" t="s">
        <v>49</v>
      </c>
      <c r="D82" s="304">
        <v>1</v>
      </c>
      <c r="E82" s="322">
        <v>1</v>
      </c>
      <c r="F82" s="276">
        <v>2</v>
      </c>
      <c r="G82" s="322" t="s">
        <v>86</v>
      </c>
    </row>
    <row r="83" spans="1:7" x14ac:dyDescent="0.25">
      <c r="A83" s="321" t="s">
        <v>211</v>
      </c>
      <c r="B83" s="322" t="s">
        <v>198</v>
      </c>
      <c r="C83" s="322" t="s">
        <v>47</v>
      </c>
      <c r="D83" s="322">
        <v>1</v>
      </c>
      <c r="E83" s="322">
        <v>2</v>
      </c>
      <c r="F83" s="276">
        <v>3</v>
      </c>
      <c r="G83" s="322" t="s">
        <v>86</v>
      </c>
    </row>
    <row r="84" spans="1:7" x14ac:dyDescent="0.25">
      <c r="B84" s="254"/>
      <c r="C84" s="254"/>
      <c r="D84" s="254"/>
      <c r="E84" s="254"/>
      <c r="F84" s="327"/>
    </row>
    <row r="85" spans="1:7" x14ac:dyDescent="0.25">
      <c r="D85" s="328" t="s">
        <v>57</v>
      </c>
      <c r="E85" s="328" t="s">
        <v>58</v>
      </c>
      <c r="F85" s="328" t="s">
        <v>55</v>
      </c>
    </row>
    <row r="86" spans="1:7" ht="18.75" x14ac:dyDescent="0.25">
      <c r="B86" s="329" t="s">
        <v>222</v>
      </c>
      <c r="C86" s="330"/>
      <c r="D86" s="328">
        <f>SUM(D12:D85)</f>
        <v>43</v>
      </c>
      <c r="E86" s="328">
        <f>SUM(E12:E85)</f>
        <v>33</v>
      </c>
      <c r="F86" s="331">
        <f>SUM(F12:F85)</f>
        <v>76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1"/>
  <sheetViews>
    <sheetView zoomScale="75" zoomScaleNormal="75" workbookViewId="0">
      <selection activeCell="Q6" sqref="A1:Q1048576"/>
    </sheetView>
  </sheetViews>
  <sheetFormatPr baseColWidth="10" defaultRowHeight="15.75" x14ac:dyDescent="0.25"/>
  <cols>
    <col min="1" max="17" width="11" style="247"/>
  </cols>
  <sheetData>
    <row r="1" spans="1:17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7" x14ac:dyDescent="0.25">
      <c r="A2" s="332" t="s">
        <v>42</v>
      </c>
      <c r="B2" s="333"/>
      <c r="C2" s="333"/>
      <c r="D2" s="333"/>
      <c r="E2" s="333"/>
      <c r="F2" s="333"/>
      <c r="G2" s="334" t="s">
        <v>223</v>
      </c>
      <c r="H2" s="335"/>
      <c r="I2" s="336"/>
    </row>
    <row r="3" spans="1:17" x14ac:dyDescent="0.25">
      <c r="A3" s="332" t="s">
        <v>107</v>
      </c>
      <c r="B3" s="333"/>
      <c r="C3" s="333"/>
      <c r="D3" s="333"/>
      <c r="E3" s="333"/>
      <c r="F3" s="333"/>
      <c r="G3" s="337">
        <v>612</v>
      </c>
      <c r="H3" s="338"/>
      <c r="I3" s="339"/>
    </row>
    <row r="4" spans="1:17" x14ac:dyDescent="0.25">
      <c r="E4" s="317"/>
      <c r="I4" s="317"/>
    </row>
    <row r="5" spans="1:17" x14ac:dyDescent="0.25">
      <c r="E5" s="317"/>
      <c r="I5" s="317"/>
    </row>
    <row r="6" spans="1:17" x14ac:dyDescent="0.25">
      <c r="A6" s="340" t="s">
        <v>108</v>
      </c>
      <c r="B6" s="341" t="s">
        <v>109</v>
      </c>
      <c r="C6" s="325"/>
      <c r="D6" s="342" t="s">
        <v>110</v>
      </c>
      <c r="E6" s="343"/>
      <c r="F6" s="322">
        <v>55</v>
      </c>
    </row>
    <row r="7" spans="1:17" x14ac:dyDescent="0.25">
      <c r="C7" s="344" t="s">
        <v>111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</row>
    <row r="8" spans="1:17" ht="25.5" x14ac:dyDescent="0.25">
      <c r="A8" s="346" t="s">
        <v>45</v>
      </c>
      <c r="B8" s="276" t="s">
        <v>112</v>
      </c>
      <c r="C8" s="347" t="s">
        <v>22</v>
      </c>
      <c r="D8" s="347" t="s">
        <v>15</v>
      </c>
      <c r="E8" s="347" t="s">
        <v>16</v>
      </c>
      <c r="F8" s="347" t="s">
        <v>20</v>
      </c>
      <c r="G8" s="347" t="s">
        <v>19</v>
      </c>
      <c r="H8" s="347" t="s">
        <v>17</v>
      </c>
      <c r="I8" s="347" t="s">
        <v>224</v>
      </c>
      <c r="J8" s="347" t="s">
        <v>23</v>
      </c>
      <c r="K8" s="347" t="s">
        <v>21</v>
      </c>
      <c r="L8" s="348" t="s">
        <v>225</v>
      </c>
      <c r="M8" s="347" t="s">
        <v>226</v>
      </c>
      <c r="N8" s="347" t="s">
        <v>227</v>
      </c>
      <c r="O8" s="347" t="s">
        <v>228</v>
      </c>
      <c r="P8" s="348" t="s">
        <v>229</v>
      </c>
      <c r="Q8" s="110" t="s">
        <v>62</v>
      </c>
    </row>
    <row r="9" spans="1:17" x14ac:dyDescent="0.25">
      <c r="A9" s="155" t="s">
        <v>230</v>
      </c>
      <c r="B9" s="276" t="s">
        <v>231</v>
      </c>
      <c r="C9" s="322"/>
      <c r="D9" s="322">
        <v>7</v>
      </c>
      <c r="E9" s="322"/>
      <c r="F9" s="322"/>
      <c r="G9" s="322"/>
      <c r="H9" s="322">
        <v>4</v>
      </c>
      <c r="I9" s="322"/>
      <c r="J9" s="322"/>
      <c r="K9" s="322"/>
      <c r="L9" s="322"/>
      <c r="M9" s="322"/>
      <c r="N9" s="322"/>
      <c r="O9" s="322"/>
      <c r="P9" s="322">
        <f>SUM(D9:O9)</f>
        <v>11</v>
      </c>
      <c r="Q9" s="110" t="s">
        <v>63</v>
      </c>
    </row>
    <row r="10" spans="1:17" x14ac:dyDescent="0.25">
      <c r="A10" s="156"/>
      <c r="B10" s="276" t="s">
        <v>57</v>
      </c>
      <c r="C10" s="322"/>
      <c r="D10" s="322">
        <v>8</v>
      </c>
      <c r="E10" s="322"/>
      <c r="F10" s="322"/>
      <c r="G10" s="322"/>
      <c r="H10" s="322">
        <v>5</v>
      </c>
      <c r="I10" s="322"/>
      <c r="J10" s="322"/>
      <c r="K10" s="322">
        <v>2</v>
      </c>
      <c r="L10" s="322"/>
      <c r="M10" s="322"/>
      <c r="N10" s="322"/>
      <c r="O10" s="322"/>
      <c r="P10" s="322">
        <f>SUM(D10:O10)</f>
        <v>15</v>
      </c>
      <c r="Q10" s="110" t="s">
        <v>63</v>
      </c>
    </row>
    <row r="11" spans="1:17" x14ac:dyDescent="0.25">
      <c r="A11" s="155"/>
      <c r="B11" s="276" t="s">
        <v>58</v>
      </c>
      <c r="C11" s="322"/>
      <c r="D11" s="322"/>
      <c r="E11" s="322"/>
      <c r="F11" s="322"/>
      <c r="G11" s="322"/>
      <c r="H11" s="322">
        <v>4</v>
      </c>
      <c r="I11" s="322"/>
      <c r="J11" s="322"/>
      <c r="K11" s="322">
        <v>2</v>
      </c>
      <c r="L11" s="322"/>
      <c r="M11" s="322"/>
      <c r="N11" s="322"/>
      <c r="O11" s="322"/>
      <c r="P11" s="322">
        <f>SUM(D11:O11)</f>
        <v>6</v>
      </c>
      <c r="Q11" s="110" t="s">
        <v>64</v>
      </c>
    </row>
    <row r="12" spans="1:17" x14ac:dyDescent="0.25">
      <c r="A12" s="156" t="s">
        <v>5</v>
      </c>
      <c r="B12" s="276" t="s">
        <v>57</v>
      </c>
      <c r="C12" s="322"/>
      <c r="D12" s="322"/>
      <c r="E12" s="322"/>
      <c r="F12" s="322"/>
      <c r="G12" s="322"/>
      <c r="H12" s="322">
        <v>1</v>
      </c>
      <c r="I12" s="322"/>
      <c r="J12" s="322"/>
      <c r="K12" s="322"/>
      <c r="L12" s="322"/>
      <c r="M12" s="322"/>
      <c r="N12" s="322"/>
      <c r="O12" s="322"/>
      <c r="P12" s="322">
        <f>SUM(D12:O12)</f>
        <v>1</v>
      </c>
      <c r="Q12" s="110" t="s">
        <v>64</v>
      </c>
    </row>
    <row r="13" spans="1:17" x14ac:dyDescent="0.25">
      <c r="B13" s="276" t="s">
        <v>55</v>
      </c>
      <c r="C13" s="322"/>
      <c r="D13" s="322">
        <f>SUM(D9:D12)</f>
        <v>15</v>
      </c>
      <c r="E13" s="322"/>
      <c r="F13" s="322"/>
      <c r="G13" s="322"/>
      <c r="H13" s="322">
        <f>SUM(H9:H12)</f>
        <v>14</v>
      </c>
      <c r="I13" s="322"/>
      <c r="J13" s="322"/>
      <c r="K13" s="322">
        <f>SUM(K9:K12)</f>
        <v>4</v>
      </c>
      <c r="L13" s="322"/>
      <c r="M13" s="322"/>
      <c r="N13" s="322"/>
      <c r="O13" s="322"/>
      <c r="P13" s="322">
        <f>SUM(D13:O13)</f>
        <v>33</v>
      </c>
    </row>
    <row r="16" spans="1:17" x14ac:dyDescent="0.25">
      <c r="A16" s="340" t="s">
        <v>108</v>
      </c>
      <c r="B16" s="341" t="s">
        <v>135</v>
      </c>
      <c r="C16" s="325"/>
      <c r="D16" s="342" t="s">
        <v>110</v>
      </c>
      <c r="E16" s="343"/>
      <c r="F16" s="276">
        <v>557</v>
      </c>
    </row>
    <row r="17" spans="1:17" x14ac:dyDescent="0.25">
      <c r="C17" s="349" t="s">
        <v>136</v>
      </c>
      <c r="D17" s="350"/>
      <c r="E17" s="350"/>
      <c r="F17" s="350"/>
      <c r="G17" s="350"/>
      <c r="H17" s="345"/>
      <c r="I17" s="345"/>
      <c r="J17" s="345"/>
      <c r="K17" s="345"/>
      <c r="L17" s="350"/>
      <c r="M17" s="350"/>
      <c r="N17" s="350"/>
      <c r="O17" s="350"/>
      <c r="P17" s="350"/>
    </row>
    <row r="18" spans="1:17" ht="25.5" x14ac:dyDescent="0.25">
      <c r="A18" s="351" t="s">
        <v>45</v>
      </c>
      <c r="B18" s="276" t="s">
        <v>112</v>
      </c>
      <c r="C18" s="347" t="s">
        <v>22</v>
      </c>
      <c r="D18" s="347" t="s">
        <v>15</v>
      </c>
      <c r="E18" s="347" t="s">
        <v>16</v>
      </c>
      <c r="F18" s="347" t="s">
        <v>20</v>
      </c>
      <c r="G18" s="347" t="s">
        <v>19</v>
      </c>
      <c r="H18" s="347" t="s">
        <v>17</v>
      </c>
      <c r="I18" s="347" t="s">
        <v>224</v>
      </c>
      <c r="J18" s="347" t="s">
        <v>23</v>
      </c>
      <c r="K18" s="347" t="s">
        <v>21</v>
      </c>
      <c r="L18" s="348" t="s">
        <v>225</v>
      </c>
      <c r="M18" s="347" t="s">
        <v>226</v>
      </c>
      <c r="N18" s="347" t="s">
        <v>227</v>
      </c>
      <c r="O18" s="347" t="s">
        <v>228</v>
      </c>
      <c r="P18" s="348" t="s">
        <v>229</v>
      </c>
      <c r="Q18" s="110" t="s">
        <v>62</v>
      </c>
    </row>
    <row r="19" spans="1:17" x14ac:dyDescent="0.25">
      <c r="A19" s="352" t="s">
        <v>65</v>
      </c>
      <c r="B19" s="276" t="s">
        <v>58</v>
      </c>
      <c r="C19" s="322"/>
      <c r="D19" s="322">
        <v>1</v>
      </c>
      <c r="E19" s="322"/>
      <c r="F19" s="322"/>
      <c r="G19" s="322"/>
      <c r="H19" s="322">
        <v>2</v>
      </c>
      <c r="I19" s="322"/>
      <c r="J19" s="322">
        <v>1</v>
      </c>
      <c r="K19" s="322">
        <v>1</v>
      </c>
      <c r="L19" s="322"/>
      <c r="M19" s="322"/>
      <c r="N19" s="322"/>
      <c r="O19" s="322"/>
      <c r="P19" s="322">
        <f t="shared" ref="P19:P51" si="0">SUM(C19:O19)</f>
        <v>5</v>
      </c>
      <c r="Q19" s="110" t="s">
        <v>78</v>
      </c>
    </row>
    <row r="20" spans="1:17" x14ac:dyDescent="0.25">
      <c r="A20" s="353"/>
      <c r="B20" s="276" t="s">
        <v>57</v>
      </c>
      <c r="C20" s="322"/>
      <c r="D20" s="322"/>
      <c r="E20" s="322"/>
      <c r="F20" s="322"/>
      <c r="G20" s="322"/>
      <c r="H20" s="322">
        <v>1</v>
      </c>
      <c r="I20" s="322"/>
      <c r="J20" s="322"/>
      <c r="K20" s="322">
        <v>1</v>
      </c>
      <c r="L20" s="322"/>
      <c r="M20" s="322"/>
      <c r="N20" s="322"/>
      <c r="O20" s="322"/>
      <c r="P20" s="322">
        <f t="shared" si="0"/>
        <v>2</v>
      </c>
      <c r="Q20" s="110" t="s">
        <v>78</v>
      </c>
    </row>
    <row r="21" spans="1:17" x14ac:dyDescent="0.25">
      <c r="A21" s="352" t="s">
        <v>232</v>
      </c>
      <c r="B21" s="276" t="s">
        <v>58</v>
      </c>
      <c r="C21" s="322"/>
      <c r="D21" s="322">
        <v>1</v>
      </c>
      <c r="E21" s="322"/>
      <c r="F21" s="322"/>
      <c r="G21" s="322"/>
      <c r="H21" s="322">
        <v>1</v>
      </c>
      <c r="I21" s="322"/>
      <c r="J21" s="322"/>
      <c r="K21" s="322"/>
      <c r="L21" s="322"/>
      <c r="M21" s="322"/>
      <c r="N21" s="322"/>
      <c r="O21" s="322"/>
      <c r="P21" s="322">
        <f t="shared" si="0"/>
        <v>2</v>
      </c>
      <c r="Q21" s="110" t="s">
        <v>78</v>
      </c>
    </row>
    <row r="22" spans="1:17" x14ac:dyDescent="0.25">
      <c r="A22" s="353"/>
      <c r="B22" s="276" t="s">
        <v>57</v>
      </c>
      <c r="C22" s="322"/>
      <c r="D22" s="322">
        <v>2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>
        <f t="shared" si="0"/>
        <v>2</v>
      </c>
      <c r="Q22" s="110" t="s">
        <v>78</v>
      </c>
    </row>
    <row r="23" spans="1:17" x14ac:dyDescent="0.25">
      <c r="A23" s="352" t="s">
        <v>66</v>
      </c>
      <c r="B23" s="276" t="s">
        <v>58</v>
      </c>
      <c r="C23" s="322"/>
      <c r="D23" s="322">
        <v>3</v>
      </c>
      <c r="E23" s="322"/>
      <c r="F23" s="322"/>
      <c r="G23" s="322"/>
      <c r="H23" s="322">
        <v>1</v>
      </c>
      <c r="I23" s="322"/>
      <c r="J23" s="322"/>
      <c r="K23" s="322">
        <v>2</v>
      </c>
      <c r="L23" s="322">
        <v>1</v>
      </c>
      <c r="M23" s="322"/>
      <c r="N23" s="322"/>
      <c r="O23" s="322"/>
      <c r="P23" s="322">
        <f t="shared" si="0"/>
        <v>7</v>
      </c>
      <c r="Q23" s="110" t="s">
        <v>79</v>
      </c>
    </row>
    <row r="24" spans="1:17" x14ac:dyDescent="0.25">
      <c r="A24" s="353"/>
      <c r="B24" s="276" t="s">
        <v>57</v>
      </c>
      <c r="C24" s="322"/>
      <c r="D24" s="322">
        <v>4</v>
      </c>
      <c r="E24" s="322">
        <v>1</v>
      </c>
      <c r="F24" s="322"/>
      <c r="G24" s="322">
        <v>1</v>
      </c>
      <c r="H24" s="322">
        <v>4</v>
      </c>
      <c r="I24" s="322"/>
      <c r="J24" s="322">
        <v>1</v>
      </c>
      <c r="K24" s="322">
        <v>1</v>
      </c>
      <c r="L24" s="322"/>
      <c r="M24" s="322"/>
      <c r="N24" s="322"/>
      <c r="O24" s="322"/>
      <c r="P24" s="322">
        <f t="shared" si="0"/>
        <v>12</v>
      </c>
      <c r="Q24" s="110" t="s">
        <v>79</v>
      </c>
    </row>
    <row r="25" spans="1:17" x14ac:dyDescent="0.25">
      <c r="A25" s="352" t="s">
        <v>67</v>
      </c>
      <c r="B25" s="354" t="s">
        <v>58</v>
      </c>
      <c r="C25" s="355"/>
      <c r="D25" s="355"/>
      <c r="E25" s="355"/>
      <c r="F25" s="355"/>
      <c r="G25" s="355">
        <v>1</v>
      </c>
      <c r="H25" s="355">
        <v>5</v>
      </c>
      <c r="I25" s="355"/>
      <c r="J25" s="355"/>
      <c r="K25" s="355"/>
      <c r="L25" s="355"/>
      <c r="M25" s="322"/>
      <c r="N25" s="322"/>
      <c r="O25" s="322"/>
      <c r="P25" s="322">
        <f t="shared" si="0"/>
        <v>6</v>
      </c>
      <c r="Q25" s="110" t="s">
        <v>79</v>
      </c>
    </row>
    <row r="26" spans="1:17" x14ac:dyDescent="0.25">
      <c r="A26" s="353"/>
      <c r="B26" s="354" t="s">
        <v>57</v>
      </c>
      <c r="C26" s="355"/>
      <c r="D26" s="355">
        <v>1</v>
      </c>
      <c r="E26" s="355">
        <v>3</v>
      </c>
      <c r="F26" s="355"/>
      <c r="G26" s="355"/>
      <c r="H26" s="355">
        <v>3</v>
      </c>
      <c r="I26" s="355"/>
      <c r="J26" s="355"/>
      <c r="K26" s="355"/>
      <c r="L26" s="355">
        <v>1</v>
      </c>
      <c r="M26" s="322"/>
      <c r="N26" s="322"/>
      <c r="O26" s="322"/>
      <c r="P26" s="322">
        <f t="shared" si="0"/>
        <v>8</v>
      </c>
      <c r="Q26" s="110" t="s">
        <v>79</v>
      </c>
    </row>
    <row r="27" spans="1:17" x14ac:dyDescent="0.25">
      <c r="A27" s="352" t="s">
        <v>68</v>
      </c>
      <c r="B27" s="354" t="s">
        <v>58</v>
      </c>
      <c r="C27" s="355"/>
      <c r="D27" s="355">
        <v>2</v>
      </c>
      <c r="E27" s="355"/>
      <c r="F27" s="355"/>
      <c r="G27" s="355"/>
      <c r="H27" s="355"/>
      <c r="I27" s="355"/>
      <c r="J27" s="355"/>
      <c r="K27" s="355"/>
      <c r="L27" s="355"/>
      <c r="M27" s="322"/>
      <c r="N27" s="322"/>
      <c r="O27" s="322"/>
      <c r="P27" s="322">
        <f t="shared" si="0"/>
        <v>2</v>
      </c>
      <c r="Q27" s="110" t="s">
        <v>80</v>
      </c>
    </row>
    <row r="28" spans="1:17" x14ac:dyDescent="0.25">
      <c r="A28" s="353"/>
      <c r="B28" s="354" t="s">
        <v>57</v>
      </c>
      <c r="C28" s="355"/>
      <c r="D28" s="355">
        <v>2</v>
      </c>
      <c r="E28" s="355">
        <v>1</v>
      </c>
      <c r="F28" s="355"/>
      <c r="G28" s="355"/>
      <c r="H28" s="355">
        <v>2</v>
      </c>
      <c r="I28" s="355"/>
      <c r="J28" s="355">
        <v>1</v>
      </c>
      <c r="K28" s="355">
        <v>1</v>
      </c>
      <c r="L28" s="355"/>
      <c r="M28" s="322"/>
      <c r="N28" s="322"/>
      <c r="O28" s="322"/>
      <c r="P28" s="322">
        <f t="shared" si="0"/>
        <v>7</v>
      </c>
      <c r="Q28" s="110" t="s">
        <v>80</v>
      </c>
    </row>
    <row r="29" spans="1:17" x14ac:dyDescent="0.25">
      <c r="A29" s="352" t="s">
        <v>233</v>
      </c>
      <c r="B29" s="354" t="s">
        <v>58</v>
      </c>
      <c r="C29" s="355"/>
      <c r="D29" s="355">
        <v>5</v>
      </c>
      <c r="E29" s="355"/>
      <c r="F29" s="355"/>
      <c r="G29" s="355"/>
      <c r="H29" s="355">
        <v>2</v>
      </c>
      <c r="I29" s="355"/>
      <c r="J29" s="355"/>
      <c r="K29" s="355"/>
      <c r="L29" s="355"/>
      <c r="M29" s="322"/>
      <c r="N29" s="322"/>
      <c r="O29" s="322"/>
      <c r="P29" s="322">
        <f t="shared" si="0"/>
        <v>7</v>
      </c>
      <c r="Q29" s="110" t="s">
        <v>80</v>
      </c>
    </row>
    <row r="30" spans="1:17" x14ac:dyDescent="0.25">
      <c r="A30" s="353"/>
      <c r="B30" s="354" t="s">
        <v>57</v>
      </c>
      <c r="C30" s="355"/>
      <c r="D30" s="355">
        <v>2</v>
      </c>
      <c r="E30" s="355">
        <v>2</v>
      </c>
      <c r="F30" s="355">
        <v>2</v>
      </c>
      <c r="G30" s="355">
        <v>1</v>
      </c>
      <c r="H30" s="355">
        <v>2</v>
      </c>
      <c r="I30" s="355"/>
      <c r="J30" s="355"/>
      <c r="K30" s="355">
        <v>2</v>
      </c>
      <c r="L30" s="355"/>
      <c r="M30" s="322"/>
      <c r="N30" s="322"/>
      <c r="O30" s="322"/>
      <c r="P30" s="322">
        <f t="shared" si="0"/>
        <v>11</v>
      </c>
      <c r="Q30" s="110" t="s">
        <v>80</v>
      </c>
    </row>
    <row r="31" spans="1:17" x14ac:dyDescent="0.25">
      <c r="A31" s="352" t="s">
        <v>69</v>
      </c>
      <c r="B31" s="354" t="s">
        <v>58</v>
      </c>
      <c r="C31" s="355">
        <v>1</v>
      </c>
      <c r="D31" s="355"/>
      <c r="E31" s="355"/>
      <c r="F31" s="355"/>
      <c r="G31" s="355">
        <v>1</v>
      </c>
      <c r="H31" s="355">
        <v>1</v>
      </c>
      <c r="I31" s="355"/>
      <c r="J31" s="355"/>
      <c r="K31" s="355"/>
      <c r="L31" s="355"/>
      <c r="M31" s="355"/>
      <c r="N31" s="322"/>
      <c r="O31" s="322"/>
      <c r="P31" s="322">
        <f t="shared" si="0"/>
        <v>3</v>
      </c>
      <c r="Q31" s="110" t="s">
        <v>81</v>
      </c>
    </row>
    <row r="32" spans="1:17" x14ac:dyDescent="0.25">
      <c r="A32" s="156"/>
      <c r="B32" s="354" t="s">
        <v>57</v>
      </c>
      <c r="C32" s="355"/>
      <c r="D32" s="355">
        <v>4</v>
      </c>
      <c r="E32" s="355"/>
      <c r="F32" s="355"/>
      <c r="G32" s="355">
        <v>5</v>
      </c>
      <c r="H32" s="355">
        <v>4</v>
      </c>
      <c r="I32" s="355"/>
      <c r="J32" s="355">
        <v>1</v>
      </c>
      <c r="K32" s="355"/>
      <c r="L32" s="355"/>
      <c r="M32" s="355"/>
      <c r="N32" s="322"/>
      <c r="O32" s="322"/>
      <c r="P32" s="322">
        <f t="shared" si="0"/>
        <v>14</v>
      </c>
      <c r="Q32" s="110" t="s">
        <v>81</v>
      </c>
    </row>
    <row r="33" spans="1:17" x14ac:dyDescent="0.25">
      <c r="A33" s="155" t="s">
        <v>234</v>
      </c>
      <c r="B33" s="354" t="s">
        <v>58</v>
      </c>
      <c r="C33" s="355"/>
      <c r="D33" s="355">
        <v>2</v>
      </c>
      <c r="E33" s="355"/>
      <c r="F33" s="355"/>
      <c r="G33" s="355"/>
      <c r="H33" s="355">
        <v>4</v>
      </c>
      <c r="I33" s="355"/>
      <c r="J33" s="355"/>
      <c r="K33" s="355"/>
      <c r="L33" s="355"/>
      <c r="M33" s="355"/>
      <c r="N33" s="322"/>
      <c r="O33" s="322"/>
      <c r="P33" s="322">
        <f t="shared" si="0"/>
        <v>6</v>
      </c>
      <c r="Q33" s="110" t="s">
        <v>81</v>
      </c>
    </row>
    <row r="34" spans="1:17" x14ac:dyDescent="0.25">
      <c r="A34" s="156"/>
      <c r="B34" s="354" t="s">
        <v>57</v>
      </c>
      <c r="C34" s="355"/>
      <c r="D34" s="355">
        <v>2</v>
      </c>
      <c r="E34" s="355">
        <v>1</v>
      </c>
      <c r="F34" s="355"/>
      <c r="G34" s="355"/>
      <c r="H34" s="355">
        <v>4</v>
      </c>
      <c r="I34" s="355"/>
      <c r="J34" s="355">
        <v>1</v>
      </c>
      <c r="K34" s="355"/>
      <c r="L34" s="355"/>
      <c r="M34" s="355"/>
      <c r="N34" s="322"/>
      <c r="O34" s="322"/>
      <c r="P34" s="322">
        <f t="shared" si="0"/>
        <v>8</v>
      </c>
      <c r="Q34" s="110" t="s">
        <v>81</v>
      </c>
    </row>
    <row r="35" spans="1:17" x14ac:dyDescent="0.25">
      <c r="A35" s="155" t="s">
        <v>70</v>
      </c>
      <c r="B35" s="276" t="s">
        <v>58</v>
      </c>
      <c r="C35" s="355"/>
      <c r="D35" s="355">
        <v>6</v>
      </c>
      <c r="E35" s="355"/>
      <c r="F35" s="355"/>
      <c r="G35" s="355"/>
      <c r="H35" s="355">
        <v>2</v>
      </c>
      <c r="I35" s="355"/>
      <c r="J35" s="355"/>
      <c r="K35" s="355">
        <v>1</v>
      </c>
      <c r="L35" s="355"/>
      <c r="M35" s="355"/>
      <c r="N35" s="355"/>
      <c r="O35" s="355"/>
      <c r="P35" s="322">
        <f t="shared" si="0"/>
        <v>9</v>
      </c>
      <c r="Q35" s="110" t="s">
        <v>82</v>
      </c>
    </row>
    <row r="36" spans="1:17" x14ac:dyDescent="0.25">
      <c r="A36" s="156"/>
      <c r="B36" s="276" t="s">
        <v>57</v>
      </c>
      <c r="C36" s="355"/>
      <c r="D36" s="355">
        <v>1</v>
      </c>
      <c r="E36" s="355"/>
      <c r="F36" s="355"/>
      <c r="G36" s="355">
        <v>2</v>
      </c>
      <c r="H36" s="355">
        <v>2</v>
      </c>
      <c r="I36" s="355"/>
      <c r="J36" s="355"/>
      <c r="K36" s="355"/>
      <c r="L36" s="355"/>
      <c r="M36" s="355"/>
      <c r="N36" s="355"/>
      <c r="O36" s="355"/>
      <c r="P36" s="322">
        <f t="shared" si="0"/>
        <v>5</v>
      </c>
      <c r="Q36" s="110" t="s">
        <v>82</v>
      </c>
    </row>
    <row r="37" spans="1:17" x14ac:dyDescent="0.25">
      <c r="A37" s="155" t="s">
        <v>235</v>
      </c>
      <c r="B37" s="354" t="s">
        <v>58</v>
      </c>
      <c r="C37" s="355"/>
      <c r="D37" s="355">
        <v>1</v>
      </c>
      <c r="E37" s="355">
        <v>3</v>
      </c>
      <c r="F37" s="355"/>
      <c r="G37" s="355">
        <v>1</v>
      </c>
      <c r="H37" s="355">
        <v>2</v>
      </c>
      <c r="I37" s="355"/>
      <c r="J37" s="355">
        <v>1</v>
      </c>
      <c r="K37" s="355"/>
      <c r="L37" s="355"/>
      <c r="M37" s="355"/>
      <c r="N37" s="355"/>
      <c r="O37" s="322"/>
      <c r="P37" s="322">
        <f t="shared" si="0"/>
        <v>8</v>
      </c>
      <c r="Q37" s="110" t="s">
        <v>82</v>
      </c>
    </row>
    <row r="38" spans="1:17" x14ac:dyDescent="0.25">
      <c r="A38" s="156"/>
      <c r="B38" s="354" t="s">
        <v>57</v>
      </c>
      <c r="C38" s="355"/>
      <c r="D38" s="355">
        <v>2</v>
      </c>
      <c r="E38" s="355">
        <v>1</v>
      </c>
      <c r="F38" s="355"/>
      <c r="G38" s="355">
        <v>1</v>
      </c>
      <c r="H38" s="355">
        <v>3</v>
      </c>
      <c r="I38" s="355"/>
      <c r="J38" s="355"/>
      <c r="K38" s="355"/>
      <c r="L38" s="355"/>
      <c r="M38" s="355"/>
      <c r="N38" s="355"/>
      <c r="O38" s="322"/>
      <c r="P38" s="322">
        <f t="shared" si="0"/>
        <v>7</v>
      </c>
      <c r="Q38" s="110" t="s">
        <v>82</v>
      </c>
    </row>
    <row r="39" spans="1:17" x14ac:dyDescent="0.25">
      <c r="A39" s="157" t="s">
        <v>71</v>
      </c>
      <c r="B39" s="354" t="s">
        <v>58</v>
      </c>
      <c r="C39" s="355"/>
      <c r="D39" s="355"/>
      <c r="E39" s="355"/>
      <c r="F39" s="355"/>
      <c r="G39" s="355">
        <v>3</v>
      </c>
      <c r="H39" s="355">
        <v>1</v>
      </c>
      <c r="I39" s="355"/>
      <c r="J39" s="355">
        <v>1</v>
      </c>
      <c r="K39" s="355">
        <v>2</v>
      </c>
      <c r="L39" s="355"/>
      <c r="M39" s="355"/>
      <c r="N39" s="355"/>
      <c r="O39" s="322"/>
      <c r="P39" s="322">
        <f t="shared" si="0"/>
        <v>7</v>
      </c>
      <c r="Q39" s="110" t="s">
        <v>84</v>
      </c>
    </row>
    <row r="40" spans="1:17" x14ac:dyDescent="0.25">
      <c r="A40" s="157"/>
      <c r="B40" s="354" t="s">
        <v>57</v>
      </c>
      <c r="C40" s="355"/>
      <c r="D40" s="355">
        <v>4</v>
      </c>
      <c r="E40" s="355">
        <v>2</v>
      </c>
      <c r="F40" s="355"/>
      <c r="G40" s="355">
        <v>1</v>
      </c>
      <c r="H40" s="355">
        <v>1</v>
      </c>
      <c r="I40" s="355"/>
      <c r="J40" s="355"/>
      <c r="K40" s="355">
        <v>1</v>
      </c>
      <c r="L40" s="355"/>
      <c r="M40" s="355"/>
      <c r="N40" s="355"/>
      <c r="O40" s="322"/>
      <c r="P40" s="322">
        <f t="shared" si="0"/>
        <v>9</v>
      </c>
      <c r="Q40" s="110" t="s">
        <v>84</v>
      </c>
    </row>
    <row r="41" spans="1:17" x14ac:dyDescent="0.25">
      <c r="A41" s="155" t="s">
        <v>72</v>
      </c>
      <c r="B41" s="354" t="s">
        <v>58</v>
      </c>
      <c r="C41" s="355"/>
      <c r="D41" s="355">
        <v>2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22"/>
      <c r="P41" s="322">
        <f t="shared" si="0"/>
        <v>2</v>
      </c>
      <c r="Q41" s="110" t="s">
        <v>84</v>
      </c>
    </row>
    <row r="42" spans="1:17" x14ac:dyDescent="0.25">
      <c r="A42" s="156"/>
      <c r="B42" s="354" t="s">
        <v>57</v>
      </c>
      <c r="C42" s="355"/>
      <c r="D42" s="355">
        <v>3</v>
      </c>
      <c r="E42" s="355">
        <v>1</v>
      </c>
      <c r="F42" s="355"/>
      <c r="G42" s="355">
        <v>1</v>
      </c>
      <c r="H42" s="355">
        <v>2</v>
      </c>
      <c r="I42" s="355"/>
      <c r="J42" s="355"/>
      <c r="K42" s="355">
        <v>1</v>
      </c>
      <c r="L42" s="355"/>
      <c r="M42" s="355"/>
      <c r="N42" s="355"/>
      <c r="O42" s="322"/>
      <c r="P42" s="322">
        <f t="shared" si="0"/>
        <v>8</v>
      </c>
      <c r="Q42" s="110" t="s">
        <v>84</v>
      </c>
    </row>
    <row r="43" spans="1:17" x14ac:dyDescent="0.25">
      <c r="A43" s="155" t="s">
        <v>73</v>
      </c>
      <c r="B43" s="354" t="s">
        <v>58</v>
      </c>
      <c r="C43" s="355">
        <v>1</v>
      </c>
      <c r="D43" s="355">
        <v>2</v>
      </c>
      <c r="E43" s="355">
        <v>1</v>
      </c>
      <c r="F43" s="355"/>
      <c r="G43" s="355">
        <v>1</v>
      </c>
      <c r="H43" s="355">
        <v>1</v>
      </c>
      <c r="I43" s="355"/>
      <c r="J43" s="355">
        <v>1</v>
      </c>
      <c r="K43" s="355"/>
      <c r="L43" s="355"/>
      <c r="M43" s="355"/>
      <c r="N43" s="355"/>
      <c r="O43" s="322"/>
      <c r="P43" s="322">
        <f t="shared" si="0"/>
        <v>7</v>
      </c>
      <c r="Q43" s="110" t="s">
        <v>85</v>
      </c>
    </row>
    <row r="44" spans="1:17" x14ac:dyDescent="0.25">
      <c r="A44" s="156"/>
      <c r="B44" s="354" t="s">
        <v>57</v>
      </c>
      <c r="C44" s="355"/>
      <c r="D44" s="355">
        <v>3</v>
      </c>
      <c r="E44" s="355"/>
      <c r="F44" s="355"/>
      <c r="G44" s="355"/>
      <c r="H44" s="355">
        <v>2</v>
      </c>
      <c r="I44" s="355">
        <v>1</v>
      </c>
      <c r="J44" s="355"/>
      <c r="K44" s="355"/>
      <c r="L44" s="355"/>
      <c r="M44" s="355"/>
      <c r="N44" s="355"/>
      <c r="O44" s="322"/>
      <c r="P44" s="322">
        <f t="shared" si="0"/>
        <v>6</v>
      </c>
      <c r="Q44" s="110" t="s">
        <v>85</v>
      </c>
    </row>
    <row r="45" spans="1:17" x14ac:dyDescent="0.25">
      <c r="A45" s="157" t="s">
        <v>74</v>
      </c>
      <c r="B45" s="354" t="s">
        <v>58</v>
      </c>
      <c r="C45" s="355"/>
      <c r="D45" s="355">
        <v>2</v>
      </c>
      <c r="E45" s="355"/>
      <c r="F45" s="355"/>
      <c r="G45" s="355">
        <v>1</v>
      </c>
      <c r="H45" s="355">
        <v>4</v>
      </c>
      <c r="I45" s="355"/>
      <c r="J45" s="355">
        <v>1</v>
      </c>
      <c r="K45" s="355">
        <v>1</v>
      </c>
      <c r="L45" s="355">
        <v>1</v>
      </c>
      <c r="M45" s="322"/>
      <c r="N45" s="322"/>
      <c r="O45" s="322"/>
      <c r="P45" s="322">
        <f t="shared" si="0"/>
        <v>10</v>
      </c>
      <c r="Q45" s="110" t="s">
        <v>85</v>
      </c>
    </row>
    <row r="46" spans="1:17" x14ac:dyDescent="0.25">
      <c r="A46" s="157"/>
      <c r="B46" s="354" t="s">
        <v>57</v>
      </c>
      <c r="C46" s="355"/>
      <c r="D46" s="355">
        <v>4</v>
      </c>
      <c r="E46" s="355"/>
      <c r="F46" s="355"/>
      <c r="G46" s="355">
        <v>2</v>
      </c>
      <c r="H46" s="355">
        <v>3</v>
      </c>
      <c r="I46" s="355"/>
      <c r="J46" s="355"/>
      <c r="K46" s="355"/>
      <c r="L46" s="355"/>
      <c r="M46" s="322"/>
      <c r="N46" s="322"/>
      <c r="O46" s="322"/>
      <c r="P46" s="322">
        <f t="shared" si="0"/>
        <v>9</v>
      </c>
      <c r="Q46" s="110" t="s">
        <v>85</v>
      </c>
    </row>
    <row r="47" spans="1:17" x14ac:dyDescent="0.25">
      <c r="A47" s="155" t="s">
        <v>75</v>
      </c>
      <c r="B47" s="354" t="s">
        <v>58</v>
      </c>
      <c r="C47" s="355"/>
      <c r="D47" s="355">
        <v>5</v>
      </c>
      <c r="E47" s="355"/>
      <c r="F47" s="355"/>
      <c r="G47" s="355"/>
      <c r="H47" s="355">
        <v>2</v>
      </c>
      <c r="I47" s="355"/>
      <c r="J47" s="355"/>
      <c r="K47" s="355">
        <v>1</v>
      </c>
      <c r="L47" s="355"/>
      <c r="M47" s="322"/>
      <c r="N47" s="322"/>
      <c r="O47" s="322"/>
      <c r="P47" s="322">
        <f t="shared" si="0"/>
        <v>8</v>
      </c>
      <c r="Q47" s="110" t="s">
        <v>86</v>
      </c>
    </row>
    <row r="48" spans="1:17" x14ac:dyDescent="0.25">
      <c r="A48" s="156"/>
      <c r="B48" s="354" t="s">
        <v>57</v>
      </c>
      <c r="C48" s="355"/>
      <c r="D48" s="355">
        <v>1</v>
      </c>
      <c r="E48" s="355"/>
      <c r="F48" s="355"/>
      <c r="G48" s="355"/>
      <c r="H48" s="355">
        <v>1</v>
      </c>
      <c r="I48" s="355"/>
      <c r="J48" s="355">
        <v>1</v>
      </c>
      <c r="K48" s="355"/>
      <c r="L48" s="355"/>
      <c r="M48" s="322"/>
      <c r="N48" s="322"/>
      <c r="O48" s="322"/>
      <c r="P48" s="322">
        <f t="shared" si="0"/>
        <v>3</v>
      </c>
      <c r="Q48" s="110" t="s">
        <v>86</v>
      </c>
    </row>
    <row r="49" spans="1:17" x14ac:dyDescent="0.25">
      <c r="A49" s="356" t="s">
        <v>76</v>
      </c>
      <c r="B49" s="276" t="s">
        <v>58</v>
      </c>
      <c r="C49" s="355"/>
      <c r="D49" s="355"/>
      <c r="E49" s="355"/>
      <c r="F49" s="355"/>
      <c r="G49" s="355">
        <v>3</v>
      </c>
      <c r="H49" s="355">
        <v>2</v>
      </c>
      <c r="I49" s="355"/>
      <c r="J49" s="355"/>
      <c r="K49" s="355"/>
      <c r="L49" s="355"/>
      <c r="M49" s="355"/>
      <c r="N49" s="322"/>
      <c r="O49" s="322"/>
      <c r="P49" s="322">
        <f t="shared" si="0"/>
        <v>5</v>
      </c>
      <c r="Q49" s="110" t="s">
        <v>86</v>
      </c>
    </row>
    <row r="50" spans="1:17" x14ac:dyDescent="0.25">
      <c r="A50" s="353"/>
      <c r="B50" s="276" t="s">
        <v>57</v>
      </c>
      <c r="C50" s="355"/>
      <c r="D50" s="355">
        <v>4</v>
      </c>
      <c r="E50" s="355">
        <v>2</v>
      </c>
      <c r="F50" s="355"/>
      <c r="G50" s="355">
        <v>1</v>
      </c>
      <c r="H50" s="355">
        <v>2</v>
      </c>
      <c r="I50" s="355"/>
      <c r="J50" s="355"/>
      <c r="K50" s="355"/>
      <c r="L50" s="355"/>
      <c r="M50" s="355"/>
      <c r="N50" s="322"/>
      <c r="O50" s="322"/>
      <c r="P50" s="322">
        <f t="shared" si="0"/>
        <v>9</v>
      </c>
      <c r="Q50" s="110" t="s">
        <v>86</v>
      </c>
    </row>
    <row r="51" spans="1:17" x14ac:dyDescent="0.25">
      <c r="B51" s="276" t="s">
        <v>55</v>
      </c>
      <c r="C51" s="322">
        <f t="shared" ref="C51:L51" si="1">SUM(C19:C50)</f>
        <v>2</v>
      </c>
      <c r="D51" s="322">
        <f t="shared" si="1"/>
        <v>71</v>
      </c>
      <c r="E51" s="322">
        <f t="shared" si="1"/>
        <v>18</v>
      </c>
      <c r="F51" s="322">
        <f t="shared" si="1"/>
        <v>2</v>
      </c>
      <c r="G51" s="322">
        <f t="shared" si="1"/>
        <v>26</v>
      </c>
      <c r="H51" s="322">
        <f t="shared" si="1"/>
        <v>66</v>
      </c>
      <c r="I51" s="322">
        <f t="shared" si="1"/>
        <v>1</v>
      </c>
      <c r="J51" s="322">
        <f t="shared" si="1"/>
        <v>10</v>
      </c>
      <c r="K51" s="322">
        <f t="shared" si="1"/>
        <v>15</v>
      </c>
      <c r="L51" s="322">
        <f t="shared" si="1"/>
        <v>3</v>
      </c>
      <c r="M51" s="322"/>
      <c r="N51" s="322"/>
      <c r="O51" s="322"/>
      <c r="P51" s="322">
        <f t="shared" si="0"/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2"/>
  <sheetViews>
    <sheetView zoomScale="64" zoomScaleNormal="64" workbookViewId="0">
      <selection activeCell="R1" sqref="A1:R1048576"/>
    </sheetView>
  </sheetViews>
  <sheetFormatPr baseColWidth="10" defaultRowHeight="15.75" x14ac:dyDescent="0.25"/>
  <cols>
    <col min="1" max="18" width="11" style="247"/>
  </cols>
  <sheetData>
    <row r="1" spans="1:18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8" x14ac:dyDescent="0.25">
      <c r="A2" s="357" t="s">
        <v>42</v>
      </c>
      <c r="B2" s="358"/>
      <c r="C2" s="358"/>
      <c r="D2" s="358"/>
      <c r="E2" s="358"/>
      <c r="F2" s="358"/>
      <c r="G2" s="359"/>
      <c r="H2" s="357" t="s">
        <v>236</v>
      </c>
      <c r="I2" s="360"/>
      <c r="J2" s="360"/>
      <c r="K2" s="360"/>
      <c r="L2" s="358"/>
      <c r="M2" s="358"/>
      <c r="N2" s="358"/>
      <c r="O2" s="359"/>
    </row>
    <row r="3" spans="1:18" x14ac:dyDescent="0.25">
      <c r="A3" s="357" t="s">
        <v>107</v>
      </c>
      <c r="B3" s="358"/>
      <c r="C3" s="358"/>
      <c r="D3" s="358"/>
      <c r="E3" s="358"/>
      <c r="F3" s="358"/>
      <c r="G3" s="359"/>
      <c r="H3" s="361">
        <v>191</v>
      </c>
      <c r="I3" s="362"/>
      <c r="J3" s="362"/>
      <c r="K3" s="362"/>
      <c r="L3" s="120"/>
      <c r="M3" s="120"/>
      <c r="N3" s="120"/>
      <c r="O3" s="120"/>
    </row>
    <row r="4" spans="1:18" x14ac:dyDescent="0.25">
      <c r="E4" s="317"/>
      <c r="F4" s="317"/>
      <c r="J4" s="317"/>
    </row>
    <row r="5" spans="1:18" x14ac:dyDescent="0.25">
      <c r="A5" s="340" t="s">
        <v>108</v>
      </c>
      <c r="B5" s="341" t="s">
        <v>109</v>
      </c>
      <c r="C5" s="363"/>
      <c r="D5" s="364" t="s">
        <v>110</v>
      </c>
      <c r="E5" s="365"/>
      <c r="F5" s="366">
        <v>18</v>
      </c>
      <c r="G5" s="254"/>
    </row>
    <row r="6" spans="1:18" x14ac:dyDescent="0.25">
      <c r="A6" s="323"/>
      <c r="B6" s="324"/>
      <c r="C6" s="367" t="s">
        <v>111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68"/>
    </row>
    <row r="7" spans="1:18" ht="24" x14ac:dyDescent="0.25">
      <c r="A7" s="346" t="s">
        <v>45</v>
      </c>
      <c r="B7" s="276" t="s">
        <v>112</v>
      </c>
      <c r="C7" s="159" t="s">
        <v>52</v>
      </c>
      <c r="D7" s="159" t="s">
        <v>113</v>
      </c>
      <c r="E7" s="159" t="s">
        <v>114</v>
      </c>
      <c r="F7" s="159" t="s">
        <v>115</v>
      </c>
      <c r="G7" s="159" t="s">
        <v>116</v>
      </c>
      <c r="H7" s="159" t="s">
        <v>117</v>
      </c>
      <c r="I7" s="159" t="s">
        <v>118</v>
      </c>
      <c r="J7" s="159" t="s">
        <v>119</v>
      </c>
      <c r="K7" s="159" t="s">
        <v>120</v>
      </c>
      <c r="L7" s="159" t="s">
        <v>121</v>
      </c>
      <c r="M7" s="369" t="s">
        <v>122</v>
      </c>
      <c r="N7" s="159" t="s">
        <v>123</v>
      </c>
      <c r="O7" s="159" t="s">
        <v>124</v>
      </c>
      <c r="P7" s="159" t="s">
        <v>125</v>
      </c>
      <c r="Q7" s="369" t="s">
        <v>126</v>
      </c>
      <c r="R7" s="110" t="s">
        <v>245</v>
      </c>
    </row>
    <row r="8" spans="1:18" x14ac:dyDescent="0.25">
      <c r="A8" s="155" t="s">
        <v>5</v>
      </c>
      <c r="B8" s="276" t="s">
        <v>58</v>
      </c>
      <c r="C8" s="322"/>
      <c r="D8" s="322"/>
      <c r="E8" s="322"/>
      <c r="F8" s="322"/>
      <c r="G8" s="322"/>
      <c r="H8" s="322"/>
      <c r="I8" s="322">
        <v>1</v>
      </c>
      <c r="J8" s="322"/>
      <c r="K8" s="322"/>
      <c r="L8" s="322"/>
      <c r="M8" s="322"/>
      <c r="N8" s="322"/>
      <c r="O8" s="322"/>
      <c r="P8" s="322"/>
      <c r="Q8" s="322">
        <v>1</v>
      </c>
      <c r="R8" s="322" t="s">
        <v>64</v>
      </c>
    </row>
    <row r="9" spans="1:18" x14ac:dyDescent="0.25">
      <c r="A9" s="156"/>
      <c r="B9" s="276" t="s">
        <v>57</v>
      </c>
      <c r="C9" s="322"/>
      <c r="D9" s="322"/>
      <c r="E9" s="322"/>
      <c r="F9" s="322"/>
      <c r="G9" s="322"/>
      <c r="H9" s="322"/>
      <c r="I9" s="322">
        <v>1</v>
      </c>
      <c r="J9" s="322"/>
      <c r="K9" s="322"/>
      <c r="L9" s="322"/>
      <c r="M9" s="322"/>
      <c r="N9" s="322"/>
      <c r="O9" s="322"/>
      <c r="P9" s="322"/>
      <c r="Q9" s="322">
        <v>1</v>
      </c>
      <c r="R9" s="322" t="s">
        <v>64</v>
      </c>
    </row>
    <row r="10" spans="1:18" x14ac:dyDescent="0.25">
      <c r="B10" s="276" t="s">
        <v>55</v>
      </c>
      <c r="C10" s="322"/>
      <c r="D10" s="322"/>
      <c r="E10" s="322"/>
      <c r="F10" s="322"/>
      <c r="G10" s="322"/>
      <c r="H10" s="322"/>
      <c r="I10" s="322">
        <f>SUM(I8:I9)</f>
        <v>2</v>
      </c>
      <c r="J10" s="322"/>
      <c r="K10" s="322"/>
      <c r="L10" s="322"/>
      <c r="M10" s="322"/>
      <c r="N10" s="322"/>
      <c r="O10" s="322"/>
      <c r="P10" s="322"/>
      <c r="Q10" s="322">
        <v>2</v>
      </c>
      <c r="R10" s="322"/>
    </row>
    <row r="13" spans="1:18" x14ac:dyDescent="0.25">
      <c r="A13" s="340" t="s">
        <v>108</v>
      </c>
      <c r="B13" s="341" t="s">
        <v>135</v>
      </c>
      <c r="C13" s="363"/>
      <c r="D13" s="364" t="s">
        <v>110</v>
      </c>
      <c r="E13" s="365"/>
      <c r="F13" s="340">
        <v>173</v>
      </c>
      <c r="G13" s="327"/>
    </row>
    <row r="14" spans="1:18" x14ac:dyDescent="0.25">
      <c r="A14" s="323"/>
      <c r="B14" s="324"/>
      <c r="C14" s="349" t="s">
        <v>136</v>
      </c>
      <c r="D14" s="350"/>
      <c r="E14" s="350"/>
      <c r="F14" s="350"/>
      <c r="G14" s="350"/>
      <c r="H14" s="350"/>
      <c r="I14" s="345"/>
      <c r="J14" s="345"/>
      <c r="K14" s="345"/>
      <c r="L14" s="345"/>
      <c r="M14" s="350"/>
      <c r="N14" s="350"/>
      <c r="O14" s="350"/>
      <c r="P14" s="350"/>
      <c r="Q14" s="370"/>
    </row>
    <row r="15" spans="1:18" ht="24" x14ac:dyDescent="0.25">
      <c r="A15" s="351" t="s">
        <v>45</v>
      </c>
      <c r="B15" s="371" t="s">
        <v>112</v>
      </c>
      <c r="C15" s="372" t="s">
        <v>52</v>
      </c>
      <c r="D15" s="372" t="s">
        <v>113</v>
      </c>
      <c r="E15" s="372" t="s">
        <v>114</v>
      </c>
      <c r="F15" s="372" t="s">
        <v>115</v>
      </c>
      <c r="G15" s="372" t="s">
        <v>116</v>
      </c>
      <c r="H15" s="372" t="s">
        <v>117</v>
      </c>
      <c r="I15" s="372" t="s">
        <v>118</v>
      </c>
      <c r="J15" s="372" t="s">
        <v>119</v>
      </c>
      <c r="K15" s="372" t="s">
        <v>120</v>
      </c>
      <c r="L15" s="372" t="s">
        <v>121</v>
      </c>
      <c r="M15" s="373" t="s">
        <v>122</v>
      </c>
      <c r="N15" s="372" t="s">
        <v>123</v>
      </c>
      <c r="O15" s="372" t="s">
        <v>124</v>
      </c>
      <c r="P15" s="372" t="s">
        <v>125</v>
      </c>
      <c r="Q15" s="373" t="s">
        <v>126</v>
      </c>
      <c r="R15" s="322" t="s">
        <v>62</v>
      </c>
    </row>
    <row r="16" spans="1:18" x14ac:dyDescent="0.25">
      <c r="A16" s="189" t="s">
        <v>237</v>
      </c>
      <c r="B16" s="276" t="s">
        <v>58</v>
      </c>
      <c r="C16" s="322"/>
      <c r="D16" s="322">
        <v>2</v>
      </c>
      <c r="E16" s="322"/>
      <c r="F16" s="322"/>
      <c r="G16" s="322"/>
      <c r="H16" s="322"/>
      <c r="I16" s="322">
        <v>2</v>
      </c>
      <c r="J16" s="322"/>
      <c r="K16" s="322"/>
      <c r="L16" s="322">
        <v>1</v>
      </c>
      <c r="M16" s="322"/>
      <c r="N16" s="322"/>
      <c r="O16" s="322"/>
      <c r="P16" s="322"/>
      <c r="Q16" s="322">
        <f>SUM(C16:P16)</f>
        <v>5</v>
      </c>
      <c r="R16" s="322" t="s">
        <v>78</v>
      </c>
    </row>
    <row r="17" spans="1:18" x14ac:dyDescent="0.25">
      <c r="A17" s="190"/>
      <c r="B17" s="276" t="s">
        <v>57</v>
      </c>
      <c r="C17" s="322"/>
      <c r="D17" s="322"/>
      <c r="E17" s="322"/>
      <c r="F17" s="322"/>
      <c r="G17" s="322"/>
      <c r="H17" s="322"/>
      <c r="I17" s="322">
        <v>3</v>
      </c>
      <c r="J17" s="322"/>
      <c r="K17" s="322"/>
      <c r="L17" s="322">
        <v>1</v>
      </c>
      <c r="M17" s="322"/>
      <c r="N17" s="322"/>
      <c r="O17" s="322"/>
      <c r="P17" s="322"/>
      <c r="Q17" s="322">
        <f t="shared" ref="Q17:Q31" si="0">SUM(C17:P17)</f>
        <v>4</v>
      </c>
      <c r="R17" s="322" t="s">
        <v>78</v>
      </c>
    </row>
    <row r="18" spans="1:18" x14ac:dyDescent="0.25">
      <c r="A18" s="189" t="s">
        <v>238</v>
      </c>
      <c r="B18" s="276" t="s">
        <v>58</v>
      </c>
      <c r="C18" s="322"/>
      <c r="D18" s="322">
        <v>1</v>
      </c>
      <c r="E18" s="322"/>
      <c r="F18" s="322"/>
      <c r="G18" s="322"/>
      <c r="H18" s="322"/>
      <c r="I18" s="322">
        <v>1</v>
      </c>
      <c r="J18" s="322"/>
      <c r="K18" s="322"/>
      <c r="L18" s="322"/>
      <c r="M18" s="322"/>
      <c r="N18" s="322"/>
      <c r="O18" s="322"/>
      <c r="P18" s="322"/>
      <c r="Q18" s="322">
        <f t="shared" si="0"/>
        <v>2</v>
      </c>
      <c r="R18" s="322" t="s">
        <v>79</v>
      </c>
    </row>
    <row r="19" spans="1:18" x14ac:dyDescent="0.25">
      <c r="A19" s="190"/>
      <c r="B19" s="276" t="s">
        <v>57</v>
      </c>
      <c r="C19" s="322"/>
      <c r="D19" s="322">
        <v>1</v>
      </c>
      <c r="E19" s="322"/>
      <c r="F19" s="322"/>
      <c r="G19" s="322"/>
      <c r="H19" s="322"/>
      <c r="I19" s="322">
        <v>1</v>
      </c>
      <c r="J19" s="322"/>
      <c r="K19" s="322"/>
      <c r="L19" s="322"/>
      <c r="M19" s="322"/>
      <c r="N19" s="322"/>
      <c r="O19" s="322"/>
      <c r="P19" s="322"/>
      <c r="Q19" s="322">
        <f t="shared" si="0"/>
        <v>2</v>
      </c>
      <c r="R19" s="322" t="s">
        <v>79</v>
      </c>
    </row>
    <row r="20" spans="1:18" x14ac:dyDescent="0.25">
      <c r="A20" s="189" t="s">
        <v>239</v>
      </c>
      <c r="B20" s="276" t="s">
        <v>58</v>
      </c>
      <c r="C20" s="322"/>
      <c r="D20" s="322">
        <v>1</v>
      </c>
      <c r="E20" s="322"/>
      <c r="F20" s="322"/>
      <c r="G20" s="322"/>
      <c r="H20" s="322"/>
      <c r="I20" s="322"/>
      <c r="J20" s="322"/>
      <c r="K20" s="322">
        <v>1</v>
      </c>
      <c r="L20" s="322"/>
      <c r="M20" s="322"/>
      <c r="N20" s="322"/>
      <c r="O20" s="322"/>
      <c r="P20" s="322"/>
      <c r="Q20" s="322">
        <f t="shared" si="0"/>
        <v>2</v>
      </c>
      <c r="R20" s="322" t="s">
        <v>80</v>
      </c>
    </row>
    <row r="21" spans="1:18" x14ac:dyDescent="0.25">
      <c r="A21" s="190"/>
      <c r="B21" s="276" t="s">
        <v>57</v>
      </c>
      <c r="C21" s="322"/>
      <c r="D21" s="322"/>
      <c r="E21" s="322"/>
      <c r="F21" s="322"/>
      <c r="G21" s="322"/>
      <c r="H21" s="322">
        <v>1</v>
      </c>
      <c r="I21" s="322"/>
      <c r="J21" s="322"/>
      <c r="K21" s="322">
        <v>1</v>
      </c>
      <c r="L21" s="322"/>
      <c r="M21" s="322"/>
      <c r="N21" s="322"/>
      <c r="O21" s="322"/>
      <c r="P21" s="322"/>
      <c r="Q21" s="322">
        <f t="shared" si="0"/>
        <v>2</v>
      </c>
      <c r="R21" s="322" t="s">
        <v>80</v>
      </c>
    </row>
    <row r="22" spans="1:18" x14ac:dyDescent="0.25">
      <c r="A22" s="189" t="s">
        <v>240</v>
      </c>
      <c r="B22" s="276" t="s">
        <v>58</v>
      </c>
      <c r="C22" s="322"/>
      <c r="D22" s="322"/>
      <c r="E22" s="322"/>
      <c r="F22" s="322"/>
      <c r="G22" s="322"/>
      <c r="H22" s="322"/>
      <c r="I22" s="322">
        <v>1</v>
      </c>
      <c r="J22" s="322"/>
      <c r="K22" s="322">
        <v>2</v>
      </c>
      <c r="L22" s="322"/>
      <c r="M22" s="322"/>
      <c r="N22" s="322"/>
      <c r="O22" s="322"/>
      <c r="P22" s="322"/>
      <c r="Q22" s="322">
        <f t="shared" si="0"/>
        <v>3</v>
      </c>
      <c r="R22" s="322" t="s">
        <v>81</v>
      </c>
    </row>
    <row r="23" spans="1:18" x14ac:dyDescent="0.25">
      <c r="A23" s="190"/>
      <c r="B23" s="276" t="s">
        <v>57</v>
      </c>
      <c r="C23" s="322"/>
      <c r="D23" s="322">
        <v>1</v>
      </c>
      <c r="E23" s="322"/>
      <c r="F23" s="322"/>
      <c r="G23" s="322"/>
      <c r="H23" s="322"/>
      <c r="I23" s="322">
        <v>2</v>
      </c>
      <c r="J23" s="322"/>
      <c r="K23" s="322"/>
      <c r="L23" s="322"/>
      <c r="M23" s="322"/>
      <c r="N23" s="322"/>
      <c r="O23" s="322"/>
      <c r="P23" s="322"/>
      <c r="Q23" s="322">
        <f t="shared" si="0"/>
        <v>3</v>
      </c>
      <c r="R23" s="322" t="s">
        <v>81</v>
      </c>
    </row>
    <row r="24" spans="1:18" x14ac:dyDescent="0.25">
      <c r="A24" s="157" t="s">
        <v>241</v>
      </c>
      <c r="B24" s="276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>
        <f t="shared" si="0"/>
        <v>0</v>
      </c>
      <c r="R24" s="322" t="s">
        <v>82</v>
      </c>
    </row>
    <row r="25" spans="1:18" x14ac:dyDescent="0.25">
      <c r="A25" s="157"/>
      <c r="B25" s="276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>
        <f t="shared" si="0"/>
        <v>0</v>
      </c>
      <c r="R25" s="322" t="s">
        <v>82</v>
      </c>
    </row>
    <row r="26" spans="1:18" x14ac:dyDescent="0.25">
      <c r="A26" s="189" t="s">
        <v>242</v>
      </c>
      <c r="B26" s="276" t="s">
        <v>58</v>
      </c>
      <c r="C26" s="322"/>
      <c r="D26" s="322">
        <v>1</v>
      </c>
      <c r="E26" s="322">
        <v>1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>
        <f t="shared" si="0"/>
        <v>2</v>
      </c>
      <c r="R26" s="322" t="s">
        <v>84</v>
      </c>
    </row>
    <row r="27" spans="1:18" x14ac:dyDescent="0.25">
      <c r="A27" s="190"/>
      <c r="B27" s="276" t="s">
        <v>57</v>
      </c>
      <c r="C27" s="322"/>
      <c r="D27" s="322"/>
      <c r="E27" s="322"/>
      <c r="F27" s="322"/>
      <c r="G27" s="322"/>
      <c r="H27" s="322">
        <v>1</v>
      </c>
      <c r="I27" s="322"/>
      <c r="J27" s="322"/>
      <c r="K27" s="322"/>
      <c r="L27" s="322"/>
      <c r="M27" s="322"/>
      <c r="N27" s="322"/>
      <c r="O27" s="322"/>
      <c r="P27" s="322"/>
      <c r="Q27" s="322">
        <f t="shared" si="0"/>
        <v>1</v>
      </c>
      <c r="R27" s="322" t="s">
        <v>84</v>
      </c>
    </row>
    <row r="28" spans="1:18" x14ac:dyDescent="0.25">
      <c r="A28" s="189" t="s">
        <v>243</v>
      </c>
      <c r="B28" s="276" t="s">
        <v>58</v>
      </c>
      <c r="C28" s="322"/>
      <c r="D28" s="322">
        <v>2</v>
      </c>
      <c r="E28" s="322"/>
      <c r="F28" s="322"/>
      <c r="G28" s="322"/>
      <c r="H28" s="322"/>
      <c r="I28" s="322">
        <v>2</v>
      </c>
      <c r="J28" s="322"/>
      <c r="K28" s="322"/>
      <c r="L28" s="322"/>
      <c r="M28" s="322"/>
      <c r="N28" s="322"/>
      <c r="O28" s="322"/>
      <c r="P28" s="322"/>
      <c r="Q28" s="322">
        <f t="shared" si="0"/>
        <v>4</v>
      </c>
      <c r="R28" s="322" t="s">
        <v>85</v>
      </c>
    </row>
    <row r="29" spans="1:18" x14ac:dyDescent="0.25">
      <c r="A29" s="190"/>
      <c r="B29" s="276" t="s">
        <v>57</v>
      </c>
      <c r="C29" s="322"/>
      <c r="D29" s="322"/>
      <c r="E29" s="322"/>
      <c r="F29" s="322"/>
      <c r="G29" s="322"/>
      <c r="H29" s="322">
        <v>2</v>
      </c>
      <c r="I29" s="322">
        <v>1</v>
      </c>
      <c r="J29" s="322"/>
      <c r="K29" s="322"/>
      <c r="L29" s="322"/>
      <c r="M29" s="322"/>
      <c r="N29" s="322"/>
      <c r="O29" s="322"/>
      <c r="P29" s="322"/>
      <c r="Q29" s="322">
        <f t="shared" si="0"/>
        <v>3</v>
      </c>
      <c r="R29" s="322" t="s">
        <v>85</v>
      </c>
    </row>
    <row r="30" spans="1:18" x14ac:dyDescent="0.25">
      <c r="A30" s="189" t="s">
        <v>244</v>
      </c>
      <c r="B30" s="276" t="s">
        <v>58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>
        <f t="shared" si="0"/>
        <v>0</v>
      </c>
      <c r="R30" s="322" t="s">
        <v>86</v>
      </c>
    </row>
    <row r="31" spans="1:18" x14ac:dyDescent="0.25">
      <c r="A31" s="190"/>
      <c r="B31" s="276" t="s">
        <v>57</v>
      </c>
      <c r="C31" s="322"/>
      <c r="D31" s="322"/>
      <c r="E31" s="322">
        <v>1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>
        <f t="shared" si="0"/>
        <v>1</v>
      </c>
      <c r="R31" s="322" t="s">
        <v>86</v>
      </c>
    </row>
    <row r="32" spans="1:18" x14ac:dyDescent="0.25">
      <c r="B32" s="276" t="s">
        <v>55</v>
      </c>
      <c r="C32" s="322">
        <f>SUM(C16:C31)</f>
        <v>0</v>
      </c>
      <c r="D32" s="322">
        <f t="shared" ref="D32:Q32" si="1">SUM(D16:D31)</f>
        <v>9</v>
      </c>
      <c r="E32" s="322">
        <f t="shared" si="1"/>
        <v>2</v>
      </c>
      <c r="F32" s="322">
        <f t="shared" si="1"/>
        <v>0</v>
      </c>
      <c r="G32" s="322">
        <f t="shared" si="1"/>
        <v>0</v>
      </c>
      <c r="H32" s="322">
        <f t="shared" si="1"/>
        <v>4</v>
      </c>
      <c r="I32" s="322">
        <f t="shared" si="1"/>
        <v>13</v>
      </c>
      <c r="J32" s="322">
        <f t="shared" si="1"/>
        <v>0</v>
      </c>
      <c r="K32" s="322">
        <f t="shared" si="1"/>
        <v>4</v>
      </c>
      <c r="L32" s="322">
        <f t="shared" si="1"/>
        <v>2</v>
      </c>
      <c r="M32" s="322">
        <f t="shared" si="1"/>
        <v>0</v>
      </c>
      <c r="N32" s="322">
        <f t="shared" si="1"/>
        <v>0</v>
      </c>
      <c r="O32" s="322">
        <f t="shared" si="1"/>
        <v>0</v>
      </c>
      <c r="P32" s="322">
        <f t="shared" si="1"/>
        <v>0</v>
      </c>
      <c r="Q32" s="322">
        <f t="shared" si="1"/>
        <v>34</v>
      </c>
    </row>
  </sheetData>
  <mergeCells count="7">
    <mergeCell ref="A30:A31"/>
    <mergeCell ref="A16:A17"/>
    <mergeCell ref="A18:A19"/>
    <mergeCell ref="A20:A21"/>
    <mergeCell ref="A22:A23"/>
    <mergeCell ref="A26:A27"/>
    <mergeCell ref="A28:A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3"/>
  <sheetViews>
    <sheetView topLeftCell="A17" zoomScale="57" zoomScaleNormal="57" workbookViewId="0">
      <selection activeCell="R17" sqref="A1:R1048576"/>
    </sheetView>
  </sheetViews>
  <sheetFormatPr baseColWidth="10" defaultRowHeight="15.75" x14ac:dyDescent="0.25"/>
  <cols>
    <col min="1" max="17" width="11" style="247"/>
    <col min="18" max="18" width="25.375" style="247" customWidth="1"/>
  </cols>
  <sheetData>
    <row r="1" spans="1:18" x14ac:dyDescent="0.25">
      <c r="A1" s="245" t="s">
        <v>27</v>
      </c>
      <c r="B1" s="246"/>
      <c r="C1" s="246"/>
      <c r="D1" s="246"/>
      <c r="E1" s="246"/>
      <c r="F1" s="246"/>
      <c r="G1" s="246"/>
      <c r="H1" s="246"/>
      <c r="I1" s="246"/>
      <c r="J1" s="246"/>
      <c r="L1" s="374"/>
      <c r="M1" s="374"/>
      <c r="N1" s="374"/>
      <c r="O1" s="374"/>
      <c r="P1" s="374"/>
      <c r="Q1" s="374"/>
      <c r="R1" s="375"/>
    </row>
    <row r="2" spans="1:18" x14ac:dyDescent="0.25">
      <c r="A2" s="376" t="s">
        <v>42</v>
      </c>
      <c r="B2" s="377"/>
      <c r="C2" s="377"/>
      <c r="D2" s="377"/>
      <c r="E2" s="377"/>
      <c r="F2" s="377"/>
      <c r="G2" s="378"/>
      <c r="H2" s="376" t="s">
        <v>246</v>
      </c>
      <c r="I2" s="377"/>
      <c r="J2" s="379"/>
      <c r="K2" s="377"/>
      <c r="L2" s="377"/>
      <c r="M2" s="377"/>
      <c r="N2" s="377"/>
      <c r="O2" s="378"/>
      <c r="P2" s="374"/>
      <c r="Q2" s="374"/>
      <c r="R2" s="375"/>
    </row>
    <row r="3" spans="1:18" x14ac:dyDescent="0.25">
      <c r="A3" s="376" t="s">
        <v>107</v>
      </c>
      <c r="B3" s="377"/>
      <c r="C3" s="377"/>
      <c r="D3" s="377"/>
      <c r="E3" s="377"/>
      <c r="F3" s="377"/>
      <c r="G3" s="378"/>
      <c r="H3" s="380">
        <v>390</v>
      </c>
      <c r="I3" s="381"/>
      <c r="J3" s="382"/>
      <c r="K3" s="381"/>
      <c r="L3" s="381"/>
      <c r="M3" s="381"/>
      <c r="N3" s="381"/>
      <c r="O3" s="381"/>
      <c r="P3" s="374"/>
      <c r="Q3" s="374"/>
      <c r="R3" s="375"/>
    </row>
    <row r="4" spans="1:18" x14ac:dyDescent="0.25">
      <c r="A4" s="374"/>
      <c r="B4" s="374"/>
      <c r="C4" s="374"/>
      <c r="D4" s="374"/>
      <c r="E4" s="383"/>
      <c r="F4" s="383"/>
      <c r="G4" s="374"/>
      <c r="H4" s="374"/>
      <c r="I4" s="374"/>
      <c r="J4" s="383"/>
      <c r="K4" s="374"/>
      <c r="L4" s="374"/>
      <c r="M4" s="374"/>
      <c r="N4" s="374"/>
      <c r="O4" s="374"/>
      <c r="P4" s="374"/>
      <c r="Q4" s="374"/>
      <c r="R4" s="375"/>
    </row>
    <row r="5" spans="1:18" x14ac:dyDescent="0.25">
      <c r="A5" s="375"/>
      <c r="B5" s="375"/>
      <c r="C5" s="375"/>
      <c r="D5" s="375"/>
      <c r="E5" s="375"/>
      <c r="F5" s="374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</row>
    <row r="6" spans="1:18" x14ac:dyDescent="0.25">
      <c r="A6" s="375"/>
      <c r="B6" s="375"/>
      <c r="C6" s="375"/>
      <c r="D6" s="375"/>
      <c r="E6" s="375"/>
      <c r="F6" s="374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</row>
    <row r="7" spans="1:18" x14ac:dyDescent="0.25">
      <c r="A7" s="384" t="s">
        <v>108</v>
      </c>
      <c r="B7" s="385" t="s">
        <v>135</v>
      </c>
      <c r="C7" s="386"/>
      <c r="D7" s="387" t="s">
        <v>110</v>
      </c>
      <c r="E7" s="388"/>
      <c r="F7" s="384">
        <v>24</v>
      </c>
      <c r="G7" s="389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75"/>
    </row>
    <row r="8" spans="1:18" x14ac:dyDescent="0.25">
      <c r="A8" s="391"/>
      <c r="B8" s="392"/>
      <c r="C8" s="393" t="s">
        <v>247</v>
      </c>
      <c r="D8" s="394"/>
      <c r="E8" s="394"/>
      <c r="F8" s="394"/>
      <c r="G8" s="394"/>
      <c r="H8" s="394"/>
      <c r="I8" s="395"/>
      <c r="J8" s="395"/>
      <c r="K8" s="395"/>
      <c r="L8" s="395"/>
      <c r="M8" s="394"/>
      <c r="N8" s="394"/>
      <c r="O8" s="394"/>
      <c r="P8" s="394"/>
      <c r="Q8" s="396"/>
      <c r="R8" s="375"/>
    </row>
    <row r="9" spans="1:18" ht="24" x14ac:dyDescent="0.25">
      <c r="A9" s="397" t="s">
        <v>45</v>
      </c>
      <c r="B9" s="398" t="s">
        <v>112</v>
      </c>
      <c r="C9" s="399" t="s">
        <v>52</v>
      </c>
      <c r="D9" s="399" t="s">
        <v>113</v>
      </c>
      <c r="E9" s="399" t="s">
        <v>114</v>
      </c>
      <c r="F9" s="399" t="s">
        <v>115</v>
      </c>
      <c r="G9" s="399" t="s">
        <v>116</v>
      </c>
      <c r="H9" s="399" t="s">
        <v>117</v>
      </c>
      <c r="I9" s="399" t="s">
        <v>118</v>
      </c>
      <c r="J9" s="399" t="s">
        <v>119</v>
      </c>
      <c r="K9" s="399" t="s">
        <v>120</v>
      </c>
      <c r="L9" s="399" t="s">
        <v>121</v>
      </c>
      <c r="M9" s="400" t="s">
        <v>122</v>
      </c>
      <c r="N9" s="399" t="s">
        <v>123</v>
      </c>
      <c r="O9" s="399" t="s">
        <v>124</v>
      </c>
      <c r="P9" s="399" t="s">
        <v>125</v>
      </c>
      <c r="Q9" s="401" t="s">
        <v>126</v>
      </c>
      <c r="R9" s="110" t="s">
        <v>62</v>
      </c>
    </row>
    <row r="10" spans="1:18" x14ac:dyDescent="0.25">
      <c r="A10" s="402">
        <v>7</v>
      </c>
      <c r="B10" s="403" t="s">
        <v>58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5"/>
      <c r="R10" s="406"/>
    </row>
    <row r="11" spans="1:18" x14ac:dyDescent="0.25">
      <c r="A11" s="407"/>
      <c r="B11" s="403" t="s">
        <v>57</v>
      </c>
      <c r="C11" s="404"/>
      <c r="D11" s="404">
        <v>1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5">
        <f>SUM(D11:P11)</f>
        <v>1</v>
      </c>
      <c r="R11" s="406" t="s">
        <v>87</v>
      </c>
    </row>
    <row r="12" spans="1:18" x14ac:dyDescent="0.25">
      <c r="A12" s="402">
        <v>8</v>
      </c>
      <c r="B12" s="403" t="s">
        <v>58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>
        <v>1</v>
      </c>
      <c r="N12" s="404"/>
      <c r="O12" s="404"/>
      <c r="P12" s="404"/>
      <c r="Q12" s="405">
        <f>SUM(D12:P12)</f>
        <v>1</v>
      </c>
      <c r="R12" s="406" t="s">
        <v>87</v>
      </c>
    </row>
    <row r="13" spans="1:18" x14ac:dyDescent="0.25">
      <c r="A13" s="407"/>
      <c r="B13" s="403" t="s">
        <v>57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5"/>
      <c r="R13" s="406"/>
    </row>
    <row r="14" spans="1:18" x14ac:dyDescent="0.25">
      <c r="A14" s="375"/>
      <c r="B14" s="403" t="s">
        <v>55</v>
      </c>
      <c r="C14" s="404"/>
      <c r="D14" s="403">
        <f>SUM(D11:D13)</f>
        <v>1</v>
      </c>
      <c r="E14" s="403"/>
      <c r="F14" s="403"/>
      <c r="G14" s="403"/>
      <c r="H14" s="403"/>
      <c r="I14" s="403"/>
      <c r="J14" s="403"/>
      <c r="K14" s="403"/>
      <c r="L14" s="403"/>
      <c r="M14" s="403">
        <f>SUM(M11:M13)</f>
        <v>1</v>
      </c>
      <c r="N14" s="403"/>
      <c r="O14" s="403"/>
      <c r="P14" s="403"/>
      <c r="Q14" s="403">
        <f>SUM(D14:P14)</f>
        <v>2</v>
      </c>
      <c r="R14" s="375"/>
    </row>
    <row r="15" spans="1:18" x14ac:dyDescent="0.25">
      <c r="A15" s="375"/>
      <c r="B15" s="375"/>
      <c r="C15" s="375"/>
      <c r="D15" s="375"/>
      <c r="E15" s="375"/>
      <c r="F15" s="374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</row>
    <row r="16" spans="1:18" x14ac:dyDescent="0.25">
      <c r="A16" s="375"/>
      <c r="B16" s="375"/>
      <c r="C16" s="375"/>
      <c r="D16" s="375"/>
      <c r="E16" s="375"/>
      <c r="F16" s="374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</row>
    <row r="17" spans="1:18" x14ac:dyDescent="0.25">
      <c r="A17" s="384" t="s">
        <v>108</v>
      </c>
      <c r="B17" s="385" t="s">
        <v>248</v>
      </c>
      <c r="C17" s="386"/>
      <c r="D17" s="387" t="s">
        <v>110</v>
      </c>
      <c r="E17" s="388"/>
      <c r="F17" s="408">
        <v>366</v>
      </c>
      <c r="G17" s="389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75"/>
    </row>
    <row r="18" spans="1:18" x14ac:dyDescent="0.25">
      <c r="A18" s="391"/>
      <c r="B18" s="392"/>
      <c r="C18" s="409" t="s">
        <v>111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410"/>
      <c r="R18" s="375"/>
    </row>
    <row r="19" spans="1:18" ht="24" x14ac:dyDescent="0.25">
      <c r="A19" s="411" t="s">
        <v>45</v>
      </c>
      <c r="B19" s="398" t="s">
        <v>112</v>
      </c>
      <c r="C19" s="399" t="s">
        <v>52</v>
      </c>
      <c r="D19" s="399" t="s">
        <v>113</v>
      </c>
      <c r="E19" s="399" t="s">
        <v>114</v>
      </c>
      <c r="F19" s="399" t="s">
        <v>115</v>
      </c>
      <c r="G19" s="399" t="s">
        <v>116</v>
      </c>
      <c r="H19" s="399" t="s">
        <v>117</v>
      </c>
      <c r="I19" s="399" t="s">
        <v>118</v>
      </c>
      <c r="J19" s="399" t="s">
        <v>119</v>
      </c>
      <c r="K19" s="399" t="s">
        <v>120</v>
      </c>
      <c r="L19" s="399" t="s">
        <v>121</v>
      </c>
      <c r="M19" s="400" t="s">
        <v>122</v>
      </c>
      <c r="N19" s="399" t="s">
        <v>123</v>
      </c>
      <c r="O19" s="399" t="s">
        <v>124</v>
      </c>
      <c r="P19" s="399" t="s">
        <v>125</v>
      </c>
      <c r="Q19" s="401" t="s">
        <v>126</v>
      </c>
      <c r="R19" s="110" t="s">
        <v>62</v>
      </c>
    </row>
    <row r="20" spans="1:18" x14ac:dyDescent="0.25">
      <c r="A20" s="412" t="s">
        <v>249</v>
      </c>
      <c r="B20" s="403" t="s">
        <v>58</v>
      </c>
      <c r="C20" s="404"/>
      <c r="D20" s="404">
        <v>2</v>
      </c>
      <c r="E20" s="404"/>
      <c r="F20" s="404"/>
      <c r="G20" s="404"/>
      <c r="H20" s="404"/>
      <c r="I20" s="404"/>
      <c r="J20" s="404"/>
      <c r="K20" s="404"/>
      <c r="L20" s="404">
        <v>1</v>
      </c>
      <c r="M20" s="404"/>
      <c r="N20" s="404"/>
      <c r="O20" s="404"/>
      <c r="P20" s="404"/>
      <c r="Q20" s="405">
        <f t="shared" ref="Q20:Q27" si="0">SUM(C20:P20)</f>
        <v>3</v>
      </c>
      <c r="R20" s="110" t="s">
        <v>164</v>
      </c>
    </row>
    <row r="21" spans="1:18" x14ac:dyDescent="0.25">
      <c r="A21" s="413"/>
      <c r="B21" s="403" t="s">
        <v>57</v>
      </c>
      <c r="C21" s="404">
        <v>1</v>
      </c>
      <c r="D21" s="404">
        <v>1</v>
      </c>
      <c r="E21" s="404">
        <v>3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5">
        <f t="shared" si="0"/>
        <v>5</v>
      </c>
      <c r="R21" s="110" t="s">
        <v>164</v>
      </c>
    </row>
    <row r="22" spans="1:18" x14ac:dyDescent="0.25">
      <c r="A22" s="412" t="s">
        <v>250</v>
      </c>
      <c r="B22" s="403" t="s">
        <v>58</v>
      </c>
      <c r="C22" s="404"/>
      <c r="D22" s="404">
        <v>2</v>
      </c>
      <c r="E22" s="404"/>
      <c r="F22" s="404"/>
      <c r="G22" s="404"/>
      <c r="H22" s="404">
        <v>1</v>
      </c>
      <c r="I22" s="404"/>
      <c r="J22" s="404"/>
      <c r="K22" s="404"/>
      <c r="L22" s="404"/>
      <c r="M22" s="404"/>
      <c r="N22" s="404"/>
      <c r="O22" s="404"/>
      <c r="P22" s="404"/>
      <c r="Q22" s="405">
        <f t="shared" si="0"/>
        <v>3</v>
      </c>
      <c r="R22" s="110" t="s">
        <v>87</v>
      </c>
    </row>
    <row r="23" spans="1:18" x14ac:dyDescent="0.25">
      <c r="A23" s="413"/>
      <c r="B23" s="403" t="s">
        <v>57</v>
      </c>
      <c r="C23" s="404"/>
      <c r="D23" s="404">
        <v>2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5">
        <f t="shared" si="0"/>
        <v>2</v>
      </c>
      <c r="R23" s="110" t="s">
        <v>87</v>
      </c>
    </row>
    <row r="24" spans="1:18" x14ac:dyDescent="0.25">
      <c r="A24" s="412" t="s">
        <v>251</v>
      </c>
      <c r="B24" s="403" t="s">
        <v>58</v>
      </c>
      <c r="C24" s="404"/>
      <c r="D24" s="404">
        <v>1</v>
      </c>
      <c r="E24" s="404"/>
      <c r="F24" s="404"/>
      <c r="G24" s="404"/>
      <c r="H24" s="404"/>
      <c r="I24" s="404"/>
      <c r="J24" s="404"/>
      <c r="K24" s="404"/>
      <c r="L24" s="404">
        <v>1</v>
      </c>
      <c r="M24" s="404"/>
      <c r="N24" s="404"/>
      <c r="O24" s="404"/>
      <c r="P24" s="404"/>
      <c r="Q24" s="405">
        <f t="shared" si="0"/>
        <v>2</v>
      </c>
      <c r="R24" s="110" t="s">
        <v>96</v>
      </c>
    </row>
    <row r="25" spans="1:18" x14ac:dyDescent="0.25">
      <c r="A25" s="413"/>
      <c r="B25" s="403" t="s">
        <v>57</v>
      </c>
      <c r="C25" s="404"/>
      <c r="D25" s="404"/>
      <c r="E25" s="404"/>
      <c r="F25" s="404"/>
      <c r="G25" s="404"/>
      <c r="H25" s="404">
        <v>1</v>
      </c>
      <c r="I25" s="404"/>
      <c r="J25" s="404"/>
      <c r="K25" s="404"/>
      <c r="L25" s="404"/>
      <c r="M25" s="404"/>
      <c r="N25" s="404"/>
      <c r="O25" s="404"/>
      <c r="P25" s="404"/>
      <c r="Q25" s="405">
        <f t="shared" si="0"/>
        <v>1</v>
      </c>
      <c r="R25" s="110" t="s">
        <v>98</v>
      </c>
    </row>
    <row r="26" spans="1:18" x14ac:dyDescent="0.25">
      <c r="A26" s="412" t="s">
        <v>252</v>
      </c>
      <c r="B26" s="403" t="s">
        <v>58</v>
      </c>
      <c r="C26" s="404"/>
      <c r="D26" s="404">
        <v>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5">
        <f t="shared" si="0"/>
        <v>1</v>
      </c>
      <c r="R26" s="110" t="s">
        <v>98</v>
      </c>
    </row>
    <row r="27" spans="1:18" x14ac:dyDescent="0.25">
      <c r="A27" s="413"/>
      <c r="B27" s="403" t="s">
        <v>57</v>
      </c>
      <c r="C27" s="404"/>
      <c r="D27" s="414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5">
        <f t="shared" si="0"/>
        <v>1</v>
      </c>
      <c r="R27" s="110" t="s">
        <v>98</v>
      </c>
    </row>
    <row r="28" spans="1:18" x14ac:dyDescent="0.25">
      <c r="A28" s="412" t="s">
        <v>253</v>
      </c>
      <c r="B28" s="403" t="s">
        <v>58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5"/>
      <c r="R28" s="110"/>
    </row>
    <row r="29" spans="1:18" x14ac:dyDescent="0.25">
      <c r="A29" s="413"/>
      <c r="B29" s="403" t="s">
        <v>57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5"/>
      <c r="R29" s="110"/>
    </row>
    <row r="30" spans="1:18" x14ac:dyDescent="0.25">
      <c r="A30" s="412" t="s">
        <v>254</v>
      </c>
      <c r="B30" s="403" t="s">
        <v>58</v>
      </c>
      <c r="C30" s="404"/>
      <c r="D30" s="404">
        <v>1</v>
      </c>
      <c r="E30" s="404"/>
      <c r="F30" s="404"/>
      <c r="G30" s="404"/>
      <c r="H30" s="404"/>
      <c r="I30" s="414"/>
      <c r="J30" s="404"/>
      <c r="K30" s="404"/>
      <c r="L30" s="404">
        <v>1</v>
      </c>
      <c r="M30" s="404"/>
      <c r="N30" s="404"/>
      <c r="O30" s="404"/>
      <c r="P30" s="404"/>
      <c r="Q30" s="405">
        <f>SUM(C30:P30)</f>
        <v>2</v>
      </c>
      <c r="R30" s="110" t="s">
        <v>100</v>
      </c>
    </row>
    <row r="31" spans="1:18" x14ac:dyDescent="0.25">
      <c r="A31" s="413"/>
      <c r="B31" s="403" t="s">
        <v>57</v>
      </c>
      <c r="C31" s="404"/>
      <c r="D31" s="404"/>
      <c r="E31" s="404"/>
      <c r="F31" s="404"/>
      <c r="G31" s="404"/>
      <c r="H31" s="414">
        <v>1</v>
      </c>
      <c r="I31" s="404"/>
      <c r="J31" s="404"/>
      <c r="K31" s="404"/>
      <c r="L31" s="404"/>
      <c r="M31" s="404"/>
      <c r="N31" s="404"/>
      <c r="O31" s="404"/>
      <c r="P31" s="404"/>
      <c r="Q31" s="405">
        <f>SUM(C31:P31)</f>
        <v>1</v>
      </c>
      <c r="R31" s="110" t="s">
        <v>100</v>
      </c>
    </row>
    <row r="32" spans="1:18" x14ac:dyDescent="0.25">
      <c r="A32" s="412" t="s">
        <v>255</v>
      </c>
      <c r="B32" s="403" t="s">
        <v>58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110"/>
    </row>
    <row r="33" spans="1:18" x14ac:dyDescent="0.25">
      <c r="A33" s="413"/>
      <c r="B33" s="403" t="s">
        <v>57</v>
      </c>
      <c r="C33" s="404"/>
      <c r="D33" s="404">
        <v>1</v>
      </c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5">
        <f t="shared" ref="Q33:Q38" si="1">SUM(C33:P33)</f>
        <v>1</v>
      </c>
      <c r="R33" s="110" t="s">
        <v>97</v>
      </c>
    </row>
    <row r="34" spans="1:18" x14ac:dyDescent="0.25">
      <c r="A34" s="412" t="s">
        <v>256</v>
      </c>
      <c r="B34" s="403" t="s">
        <v>58</v>
      </c>
      <c r="C34" s="404"/>
      <c r="D34" s="404"/>
      <c r="E34" s="404"/>
      <c r="F34" s="404"/>
      <c r="G34" s="404"/>
      <c r="H34" s="404"/>
      <c r="I34" s="404"/>
      <c r="J34" s="404"/>
      <c r="K34" s="404">
        <v>1</v>
      </c>
      <c r="L34" s="404"/>
      <c r="M34" s="404"/>
      <c r="N34" s="404"/>
      <c r="O34" s="404"/>
      <c r="P34" s="404"/>
      <c r="Q34" s="405">
        <f t="shared" si="1"/>
        <v>1</v>
      </c>
      <c r="R34" s="110" t="s">
        <v>100</v>
      </c>
    </row>
    <row r="35" spans="1:18" x14ac:dyDescent="0.25">
      <c r="A35" s="413"/>
      <c r="B35" s="403" t="s">
        <v>57</v>
      </c>
      <c r="C35" s="404"/>
      <c r="D35" s="404"/>
      <c r="E35" s="404"/>
      <c r="F35" s="404"/>
      <c r="G35" s="404"/>
      <c r="H35" s="404"/>
      <c r="I35" s="404">
        <v>1</v>
      </c>
      <c r="J35" s="404"/>
      <c r="K35" s="404"/>
      <c r="L35" s="404"/>
      <c r="M35" s="404">
        <v>1</v>
      </c>
      <c r="N35" s="404"/>
      <c r="O35" s="404"/>
      <c r="P35" s="404"/>
      <c r="Q35" s="405">
        <f t="shared" si="1"/>
        <v>2</v>
      </c>
      <c r="R35" s="110" t="s">
        <v>97</v>
      </c>
    </row>
    <row r="36" spans="1:18" x14ac:dyDescent="0.25">
      <c r="A36" s="412" t="s">
        <v>257</v>
      </c>
      <c r="B36" s="403" t="s">
        <v>58</v>
      </c>
      <c r="C36" s="404"/>
      <c r="D36" s="404">
        <v>2</v>
      </c>
      <c r="E36" s="404">
        <v>1</v>
      </c>
      <c r="F36" s="404"/>
      <c r="G36" s="404"/>
      <c r="H36" s="404"/>
      <c r="I36" s="404">
        <v>1</v>
      </c>
      <c r="J36" s="404"/>
      <c r="K36" s="404"/>
      <c r="L36" s="404"/>
      <c r="M36" s="404"/>
      <c r="N36" s="404"/>
      <c r="O36" s="404"/>
      <c r="P36" s="404"/>
      <c r="Q36" s="405">
        <f t="shared" si="1"/>
        <v>4</v>
      </c>
      <c r="R36" s="110" t="s">
        <v>265</v>
      </c>
    </row>
    <row r="37" spans="1:18" x14ac:dyDescent="0.25">
      <c r="A37" s="413"/>
      <c r="B37" s="403" t="s">
        <v>57</v>
      </c>
      <c r="C37" s="404"/>
      <c r="D37" s="404"/>
      <c r="E37" s="404"/>
      <c r="F37" s="404"/>
      <c r="G37" s="404"/>
      <c r="H37" s="404"/>
      <c r="I37" s="404"/>
      <c r="J37" s="404"/>
      <c r="K37" s="404"/>
      <c r="L37" s="404">
        <v>1</v>
      </c>
      <c r="M37" s="404"/>
      <c r="N37" s="404"/>
      <c r="O37" s="404"/>
      <c r="P37" s="404"/>
      <c r="Q37" s="405">
        <f t="shared" si="1"/>
        <v>1</v>
      </c>
      <c r="R37" s="110" t="s">
        <v>100</v>
      </c>
    </row>
    <row r="38" spans="1:18" x14ac:dyDescent="0.25">
      <c r="A38" s="412" t="s">
        <v>258</v>
      </c>
      <c r="B38" s="403" t="s">
        <v>58</v>
      </c>
      <c r="C38" s="404"/>
      <c r="D38" s="404"/>
      <c r="E38" s="404"/>
      <c r="F38" s="404"/>
      <c r="G38" s="404"/>
      <c r="H38" s="404"/>
      <c r="I38" s="404"/>
      <c r="J38" s="404"/>
      <c r="K38" s="414">
        <v>1</v>
      </c>
      <c r="L38" s="404"/>
      <c r="M38" s="404"/>
      <c r="N38" s="404"/>
      <c r="O38" s="404"/>
      <c r="P38" s="404"/>
      <c r="Q38" s="405">
        <f t="shared" si="1"/>
        <v>1</v>
      </c>
      <c r="R38" s="110" t="s">
        <v>100</v>
      </c>
    </row>
    <row r="39" spans="1:18" x14ac:dyDescent="0.25">
      <c r="A39" s="413"/>
      <c r="B39" s="403" t="s">
        <v>57</v>
      </c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5"/>
      <c r="R39" s="110"/>
    </row>
    <row r="40" spans="1:18" x14ac:dyDescent="0.25">
      <c r="A40" s="412" t="s">
        <v>259</v>
      </c>
      <c r="B40" s="415" t="s">
        <v>58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>
        <v>1</v>
      </c>
      <c r="M40" s="416">
        <v>1</v>
      </c>
      <c r="N40" s="416"/>
      <c r="O40" s="416"/>
      <c r="P40" s="416"/>
      <c r="Q40" s="417">
        <f>SUM(C40:P40)</f>
        <v>2</v>
      </c>
      <c r="R40" s="110" t="s">
        <v>266</v>
      </c>
    </row>
    <row r="41" spans="1:18" x14ac:dyDescent="0.25">
      <c r="A41" s="413"/>
      <c r="B41" s="415" t="s">
        <v>57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7"/>
      <c r="R41" s="110"/>
    </row>
    <row r="42" spans="1:18" x14ac:dyDescent="0.25">
      <c r="A42" s="412" t="s">
        <v>260</v>
      </c>
      <c r="B42" s="415" t="s">
        <v>58</v>
      </c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7"/>
      <c r="R42" s="110"/>
    </row>
    <row r="43" spans="1:18" x14ac:dyDescent="0.25">
      <c r="A43" s="413"/>
      <c r="B43" s="415" t="s">
        <v>57</v>
      </c>
      <c r="C43" s="416"/>
      <c r="D43" s="416">
        <v>1</v>
      </c>
      <c r="E43" s="416"/>
      <c r="F43" s="416"/>
      <c r="G43" s="416"/>
      <c r="H43" s="416"/>
      <c r="I43" s="416"/>
      <c r="J43" s="416"/>
      <c r="K43" s="416"/>
      <c r="L43" s="416">
        <v>1</v>
      </c>
      <c r="M43" s="416"/>
      <c r="N43" s="416"/>
      <c r="O43" s="416"/>
      <c r="P43" s="416"/>
      <c r="Q43" s="417">
        <f>SUM(C43:P43)</f>
        <v>2</v>
      </c>
      <c r="R43" s="110" t="s">
        <v>267</v>
      </c>
    </row>
    <row r="44" spans="1:18" x14ac:dyDescent="0.25">
      <c r="A44" s="412" t="s">
        <v>261</v>
      </c>
      <c r="B44" s="415" t="s">
        <v>58</v>
      </c>
      <c r="C44" s="416"/>
      <c r="D44" s="416"/>
      <c r="E44" s="416"/>
      <c r="F44" s="416"/>
      <c r="G44" s="416"/>
      <c r="H44" s="416"/>
      <c r="I44" s="416"/>
      <c r="J44" s="416"/>
      <c r="K44" s="416"/>
      <c r="L44" s="416">
        <v>1</v>
      </c>
      <c r="M44" s="416"/>
      <c r="N44" s="416"/>
      <c r="O44" s="416"/>
      <c r="P44" s="416"/>
      <c r="Q44" s="417">
        <f>SUM(C44:P44)</f>
        <v>1</v>
      </c>
      <c r="R44" s="110" t="s">
        <v>268</v>
      </c>
    </row>
    <row r="45" spans="1:18" x14ac:dyDescent="0.25">
      <c r="A45" s="413"/>
      <c r="B45" s="415" t="s">
        <v>57</v>
      </c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7"/>
      <c r="R45" s="110"/>
    </row>
    <row r="46" spans="1:18" x14ac:dyDescent="0.25">
      <c r="A46" s="412" t="s">
        <v>262</v>
      </c>
      <c r="B46" s="415" t="s">
        <v>58</v>
      </c>
      <c r="C46" s="416"/>
      <c r="D46" s="416"/>
      <c r="E46" s="416"/>
      <c r="F46" s="416"/>
      <c r="G46" s="416"/>
      <c r="H46" s="416">
        <v>1</v>
      </c>
      <c r="I46" s="416"/>
      <c r="J46" s="416"/>
      <c r="K46" s="416"/>
      <c r="L46" s="416">
        <v>1</v>
      </c>
      <c r="M46" s="416"/>
      <c r="N46" s="416"/>
      <c r="O46" s="416"/>
      <c r="P46" s="416"/>
      <c r="Q46" s="417">
        <f>SUM(C46:P46)</f>
        <v>2</v>
      </c>
      <c r="R46" s="110" t="s">
        <v>269</v>
      </c>
    </row>
    <row r="47" spans="1:18" x14ac:dyDescent="0.25">
      <c r="A47" s="413"/>
      <c r="B47" s="415" t="s">
        <v>57</v>
      </c>
      <c r="C47" s="416"/>
      <c r="D47" s="416"/>
      <c r="E47" s="416"/>
      <c r="F47" s="416"/>
      <c r="G47" s="416"/>
      <c r="H47" s="416"/>
      <c r="I47" s="416"/>
      <c r="J47" s="416"/>
      <c r="K47" s="416"/>
      <c r="L47" s="416">
        <v>1</v>
      </c>
      <c r="M47" s="416"/>
      <c r="N47" s="416"/>
      <c r="O47" s="416"/>
      <c r="P47" s="416"/>
      <c r="Q47" s="417">
        <f>SUM(C47:P47)</f>
        <v>1</v>
      </c>
      <c r="R47" s="110" t="s">
        <v>270</v>
      </c>
    </row>
    <row r="48" spans="1:18" x14ac:dyDescent="0.25">
      <c r="A48" s="412" t="s">
        <v>263</v>
      </c>
      <c r="B48" s="415" t="s">
        <v>58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7"/>
      <c r="R48" s="110"/>
    </row>
    <row r="49" spans="1:18" x14ac:dyDescent="0.25">
      <c r="A49" s="413"/>
      <c r="B49" s="415" t="s">
        <v>57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>
        <v>6</v>
      </c>
      <c r="M49" s="416"/>
      <c r="N49" s="416"/>
      <c r="O49" s="416"/>
      <c r="P49" s="416"/>
      <c r="Q49" s="417">
        <f>SUM(C49:P49)</f>
        <v>6</v>
      </c>
      <c r="R49" s="110" t="s">
        <v>271</v>
      </c>
    </row>
    <row r="50" spans="1:18" x14ac:dyDescent="0.25">
      <c r="A50" s="412" t="s">
        <v>264</v>
      </c>
      <c r="B50" s="415" t="s">
        <v>58</v>
      </c>
      <c r="C50" s="416"/>
      <c r="D50" s="416"/>
      <c r="E50" s="416"/>
      <c r="F50" s="416"/>
      <c r="G50" s="416"/>
      <c r="H50" s="416"/>
      <c r="I50" s="416"/>
      <c r="J50" s="416"/>
      <c r="K50" s="416"/>
      <c r="L50" s="416">
        <v>3</v>
      </c>
      <c r="M50" s="416"/>
      <c r="N50" s="416"/>
      <c r="O50" s="416"/>
      <c r="P50" s="416"/>
      <c r="Q50" s="417">
        <f>SUM(C50:P50)</f>
        <v>3</v>
      </c>
      <c r="R50" s="110" t="s">
        <v>272</v>
      </c>
    </row>
    <row r="51" spans="1:18" x14ac:dyDescent="0.25">
      <c r="A51" s="413"/>
      <c r="B51" s="415" t="s">
        <v>57</v>
      </c>
      <c r="C51" s="416"/>
      <c r="D51" s="416"/>
      <c r="E51" s="416"/>
      <c r="F51" s="416"/>
      <c r="G51" s="416"/>
      <c r="H51" s="416"/>
      <c r="I51" s="416"/>
      <c r="J51" s="416"/>
      <c r="K51" s="416"/>
      <c r="L51" s="416">
        <v>3</v>
      </c>
      <c r="M51" s="416"/>
      <c r="N51" s="416"/>
      <c r="O51" s="416"/>
      <c r="P51" s="416"/>
      <c r="Q51" s="417">
        <f>SUM(C51:P51)</f>
        <v>3</v>
      </c>
      <c r="R51" s="110" t="s">
        <v>273</v>
      </c>
    </row>
    <row r="52" spans="1:18" x14ac:dyDescent="0.25">
      <c r="A52" s="375"/>
      <c r="B52" s="403" t="s">
        <v>55</v>
      </c>
      <c r="C52" s="403">
        <f>SUM(C20:C51)</f>
        <v>1</v>
      </c>
      <c r="D52" s="403">
        <f>SUM(D20:D51)</f>
        <v>15</v>
      </c>
      <c r="E52" s="403">
        <f>SUM(E20:E51)</f>
        <v>4</v>
      </c>
      <c r="F52" s="403"/>
      <c r="G52" s="403"/>
      <c r="H52" s="403">
        <f>SUM(H20:H51)</f>
        <v>4</v>
      </c>
      <c r="I52" s="403">
        <f>SUM(I20:I51)</f>
        <v>2</v>
      </c>
      <c r="J52" s="403"/>
      <c r="K52" s="403">
        <f>SUM(K20:K51)</f>
        <v>2</v>
      </c>
      <c r="L52" s="403">
        <f>SUM(L20:L51)</f>
        <v>21</v>
      </c>
      <c r="M52" s="403">
        <f>SUM(M20:M51)</f>
        <v>2</v>
      </c>
      <c r="N52" s="403"/>
      <c r="O52" s="403"/>
      <c r="P52" s="403"/>
      <c r="Q52" s="403">
        <f>SUM(C52:P52)</f>
        <v>51</v>
      </c>
      <c r="R52" s="375"/>
    </row>
    <row r="53" spans="1:18" x14ac:dyDescent="0.25">
      <c r="A53" s="375"/>
      <c r="B53" s="375"/>
      <c r="C53" s="375"/>
      <c r="D53" s="375"/>
      <c r="E53" s="375"/>
      <c r="F53" s="374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Roosevelt</vt:lpstr>
      <vt:lpstr>Arturo perez canto</vt:lpstr>
      <vt:lpstr>REBOLLEDO</vt:lpstr>
      <vt:lpstr>JUANITA FERNANDEZ</vt:lpstr>
      <vt:lpstr>MARCELA PAZ</vt:lpstr>
      <vt:lpstr>ESCRITORES DE CHILE</vt:lpstr>
      <vt:lpstr>ESPAÑA</vt:lpstr>
      <vt:lpstr>GORETTI</vt:lpstr>
      <vt:lpstr>JOSE MIGUEL CARRERA</vt:lpstr>
      <vt:lpstr>JAR</vt:lpstr>
      <vt:lpstr>VERDAGUER</vt:lpstr>
      <vt:lpstr>PAULA JARAQUEMADA</vt:lpstr>
      <vt:lpstr>VALENTIN LETELIER</vt:lpstr>
      <vt:lpstr>MARTA COLVIN</vt:lpstr>
      <vt:lpstr>PUERTO RICO</vt:lpstr>
      <vt:lpstr>VALDIVIESO </vt:lpstr>
      <vt:lpstr>REPUBLICA DEL PARAGUAY</vt:lpstr>
      <vt:lpstr>STA TERESA DE AVILA</vt:lpstr>
      <vt:lpstr>VICTOR CUCCUINI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Contreras</cp:lastModifiedBy>
  <dcterms:created xsi:type="dcterms:W3CDTF">2020-09-28T12:33:24Z</dcterms:created>
  <dcterms:modified xsi:type="dcterms:W3CDTF">2021-06-23T17:19:56Z</dcterms:modified>
</cp:coreProperties>
</file>