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Recolección de residuos" sheetId="1" r:id="rId1"/>
    <sheet name="Gestión de residuos" sheetId="2" r:id="rId2"/>
    <sheet name="Presupuesto y gasto" sheetId="3" r:id="rId3"/>
  </sheets>
  <calcPr calcId="144525"/>
</workbook>
</file>

<file path=xl/calcChain.xml><?xml version="1.0" encoding="utf-8"?>
<calcChain xmlns="http://schemas.openxmlformats.org/spreadsheetml/2006/main">
  <c r="N27" i="2" l="1"/>
  <c r="M27" i="2"/>
  <c r="L27" i="2"/>
  <c r="K27" i="2"/>
  <c r="J27" i="2"/>
  <c r="I27" i="2"/>
  <c r="H27" i="2"/>
  <c r="G27" i="2"/>
  <c r="F27" i="2"/>
  <c r="E27" i="2"/>
  <c r="D27" i="2"/>
  <c r="C27" i="2"/>
  <c r="O26" i="2"/>
  <c r="O25" i="2"/>
  <c r="O24" i="2"/>
  <c r="O23" i="2"/>
  <c r="O22" i="2"/>
  <c r="O21" i="2"/>
  <c r="O20" i="2"/>
  <c r="O27" i="2" s="1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O12" i="2"/>
  <c r="O11" i="2"/>
  <c r="O10" i="2"/>
  <c r="O9" i="2"/>
  <c r="O8" i="2"/>
  <c r="O7" i="2"/>
  <c r="O6" i="2"/>
  <c r="O14" i="2" l="1"/>
  <c r="C8" i="1" l="1"/>
  <c r="D8" i="1"/>
  <c r="E8" i="1"/>
  <c r="F8" i="1"/>
  <c r="G8" i="1"/>
</calcChain>
</file>

<file path=xl/sharedStrings.xml><?xml version="1.0" encoding="utf-8"?>
<sst xmlns="http://schemas.openxmlformats.org/spreadsheetml/2006/main" count="77" uniqueCount="42">
  <si>
    <t>Cementerio General</t>
  </si>
  <si>
    <t>Ornato</t>
  </si>
  <si>
    <t>Escombros</t>
  </si>
  <si>
    <t>Domiciliarios y asimilables</t>
  </si>
  <si>
    <t>TOTAL</t>
  </si>
  <si>
    <t>2015 (TON)</t>
  </si>
  <si>
    <t>2016 (TON)</t>
  </si>
  <si>
    <t>2017 (TON)</t>
  </si>
  <si>
    <t>2018 (TON)</t>
  </si>
  <si>
    <t>2019 (TON)</t>
  </si>
  <si>
    <t>Sin datos</t>
  </si>
  <si>
    <t>Presupuesto ($)</t>
  </si>
  <si>
    <t>Gasto ($)</t>
  </si>
  <si>
    <t>ITEM</t>
  </si>
  <si>
    <t>Año</t>
  </si>
  <si>
    <t>MATERIALES AÑO 2019 ( Kg)</t>
  </si>
  <si>
    <t>MATERIAL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</si>
  <si>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</si>
  <si>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</si>
  <si>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</si>
  <si>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</si>
  <si>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</si>
  <si>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</si>
  <si>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</si>
  <si>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</si>
  <si>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</si>
  <si>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</si>
  <si>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</si>
  <si>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</si>
  <si>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2019</t>
  </si>
  <si>
    <t>ALUMINIO</t>
  </si>
  <si>
    <t>CARTON</t>
  </si>
  <si>
    <t>HOJALATA</t>
  </si>
  <si>
    <t>METALES</t>
  </si>
  <si>
    <t>PAPEL</t>
  </si>
  <si>
    <t>PLASTICO</t>
  </si>
  <si>
    <t>TETRAPACK</t>
  </si>
  <si>
    <t>VIDRIO</t>
  </si>
  <si>
    <t>Total general</t>
  </si>
  <si>
    <t>MATERIALES AÑO 2018 (Kg)</t>
  </si>
  <si>
    <t>NOVIEMBRE</t>
  </si>
  <si>
    <t>S/I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</si>
</sst>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/>
    <xf numFmtId="3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/>
    <xf numFmtId="3" fontId="3" fillId="0" borderId="11" xfId="0" applyNumberFormat="1" applyFont="1" applyBorder="1" applyAlignment="1">
      <alignment horizontal="center"/>
    </xf>
    <xf numFmtId="3" fontId="1" fillId="0" borderId="14" xfId="2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10" xfId="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" fillId="0" borderId="10" xfId="1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3" fillId="0" borderId="12" xfId="0" applyNumberFormat="1" applyFont="1" applyBorder="1"/>
    <xf numFmtId="4" fontId="3" fillId="0" borderId="17" xfId="0" applyNumberFormat="1" applyFont="1" applyBorder="1"/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/>
    <xf numFmtId="4" fontId="21" fillId="33" borderId="10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</cellXfs>
  <cellStyles count="58">
    <cellStyle name="20% - Énfasis1 2" xfId="35"/>
    <cellStyle name="20% - Énfasis2 2" xfId="39"/>
    <cellStyle name="20% - Énfasis3 2" xfId="43"/>
    <cellStyle name="20% - Énfasis4 2" xfId="47"/>
    <cellStyle name="20% - Énfasis5 2" xfId="51"/>
    <cellStyle name="20% - Énfasis6 2" xfId="55"/>
    <cellStyle name="40% - Énfasis1 2" xfId="36"/>
    <cellStyle name="40% - Énfasis2 2" xfId="40"/>
    <cellStyle name="40% - Énfasis3 2" xfId="44"/>
    <cellStyle name="40% - Énfasis4 2" xfId="48"/>
    <cellStyle name="40% - Énfasis5 2" xfId="52"/>
    <cellStyle name="40% - Énfasis6 2" xfId="56"/>
    <cellStyle name="60% - Énfasis1 2" xfId="37"/>
    <cellStyle name="60% - Énfasis2 2" xfId="41"/>
    <cellStyle name="60% - Énfasis3 2" xfId="45"/>
    <cellStyle name="60% - Énfasis4 2" xfId="49"/>
    <cellStyle name="60% - Énfasis5 2" xfId="53"/>
    <cellStyle name="60% - Énfasis6 2" xfId="57"/>
    <cellStyle name="Buena 2" xfId="22"/>
    <cellStyle name="Cálculo 2" xfId="27"/>
    <cellStyle name="Celda de comprobación 2" xfId="29"/>
    <cellStyle name="Celda vinculada 2" xfId="28"/>
    <cellStyle name="Encabezado 4 2" xfId="21"/>
    <cellStyle name="Énfasis1 2" xfId="34"/>
    <cellStyle name="Énfasis2 2" xfId="38"/>
    <cellStyle name="Énfasis3 2" xfId="42"/>
    <cellStyle name="Énfasis4 2" xfId="46"/>
    <cellStyle name="Énfasis5 2" xfId="50"/>
    <cellStyle name="Énfasis6 2" xfId="54"/>
    <cellStyle name="Entrada 2" xfId="25"/>
    <cellStyle name="Incorrecto 2" xfId="23"/>
    <cellStyle name="Neutral 2" xfId="2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3"/>
    <cellStyle name="Normal 16" xfId="2"/>
    <cellStyle name="Normal 2" xfId="4"/>
    <cellStyle name="Normal 2 2" xfId="17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Notas 2" xfId="31"/>
    <cellStyle name="Salida 2" xfId="26"/>
    <cellStyle name="Texto de advertencia 2" xfId="30"/>
    <cellStyle name="Texto explicativo 2" xfId="32"/>
    <cellStyle name="Título" xfId="1" builtinId="15" customBuiltin="1"/>
    <cellStyle name="Título 1 2" xfId="18"/>
    <cellStyle name="Título 2 2" xfId="19"/>
    <cellStyle name="Título 3 2" xfId="20"/>
    <cellStyle name="Total 2" xfId="33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3:G8" totalsRowShown="0" headerRowDxfId="36" dataDxfId="34" headerRowBorderDxfId="35" tableBorderDxfId="33" totalsRowBorderDxfId="32" dataCellStyle="Normal 16">
  <tableColumns count="6">
    <tableColumn id="1" name="ITEM" dataDxfId="31"/>
    <tableColumn id="2" name="2015 (TON)" dataDxfId="30" dataCellStyle="Normal 10"/>
    <tableColumn id="3" name="2016 (TON)" dataDxfId="29" dataCellStyle="Normal 16"/>
    <tableColumn id="4" name="2017 (TON)" dataDxfId="28" dataCellStyle="Normal 16"/>
    <tableColumn id="5" name="2018 (TON)" dataDxfId="27" dataCellStyle="Normal 16"/>
    <tableColumn id="6" name="2019 (TON)" dataDxfId="26" dataCellStyle="Normal 1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5:O14" totalsRowShown="0" headerRowDxfId="25" dataDxfId="23" headerRowBorderDxfId="24" tableBorderDxfId="22" totalsRowBorderDxfId="21">
  <tableColumns count="14">
    <tableColumn id="1" name="MATERIAL" dataDxfId="20"/>
    <tableColumn id="2" name="ENERO" dataDxfId="19"/>
    <tableColumn id="3" name="FEBRERO" dataDxfId="18"/>
    <tableColumn id="4" name="MARZO" dataDxfId="17"/>
    <tableColumn id="5" name="ABRIL" dataDxfId="16"/>
    <tableColumn id="6" name="MAYO" dataDxfId="15"/>
    <tableColumn id="7" name="JUNIO" dataDxfId="14"/>
    <tableColumn id="8" name="JULIO" dataDxfId="13"/>
    <tableColumn id="9" name="AGOSTO" dataDxfId="12"/>
    <tableColumn id="10" name="SEPTIEMBRE" dataDxfId="11"/>
    <tableColumn id="11" name="OCTUBRE" dataDxfId="10"/>
    <tableColumn id="12" name="NOVIEMBRE " dataDxfId="9"/>
    <tableColumn id="13" name="DICIEMBRE" dataDxfId="8"/>
    <tableColumn id="14" name="Total 2019" dataDxfId="7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B4:D9" totalsRowShown="0" headerRowDxfId="6" headerRowBorderDxfId="5" tableBorderDxfId="4" totalsRowBorderDxfId="3">
  <tableColumns count="3">
    <tableColumn id="1" name="Año" dataDxfId="2"/>
    <tableColumn id="2" name="Presupuesto ($)" dataDxfId="1" dataCellStyle="Normal 10"/>
    <tableColumn id="3" name="Gasto ($)" dataDxfId="0" dataCellStyle="Normal 1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workbookViewId="0">
      <selection activeCell="E11" sqref="E11"/>
    </sheetView>
  </sheetViews>
  <sheetFormatPr baseColWidth="10" defaultRowHeight="15" x14ac:dyDescent="0.25"/>
  <cols>
    <col min="2" max="2" width="25.5703125" customWidth="1"/>
    <col min="3" max="7" width="12.85546875" customWidth="1"/>
  </cols>
  <sheetData>
    <row r="3" spans="2:7" x14ac:dyDescent="0.25">
      <c r="B3" s="11" t="s">
        <v>13</v>
      </c>
      <c r="C3" s="3" t="s">
        <v>5</v>
      </c>
      <c r="D3" s="3" t="s">
        <v>6</v>
      </c>
      <c r="E3" s="3" t="s">
        <v>7</v>
      </c>
      <c r="F3" s="3" t="s">
        <v>8</v>
      </c>
      <c r="G3" s="2" t="s">
        <v>9</v>
      </c>
    </row>
    <row r="4" spans="2:7" x14ac:dyDescent="0.25">
      <c r="B4" s="7" t="s">
        <v>3</v>
      </c>
      <c r="C4" s="10">
        <v>73436</v>
      </c>
      <c r="D4" s="10">
        <v>76618.299999999988</v>
      </c>
      <c r="E4" s="10">
        <v>77153</v>
      </c>
      <c r="F4" s="10">
        <v>78215</v>
      </c>
      <c r="G4" s="6">
        <v>77129</v>
      </c>
    </row>
    <row r="5" spans="2:7" x14ac:dyDescent="0.25">
      <c r="B5" s="7" t="s">
        <v>0</v>
      </c>
      <c r="C5" s="10">
        <v>128.11000000000001</v>
      </c>
      <c r="D5" s="10">
        <v>306.36</v>
      </c>
      <c r="E5" s="10">
        <v>533.63</v>
      </c>
      <c r="F5" s="10" t="s">
        <v>10</v>
      </c>
      <c r="G5" s="6" t="s">
        <v>10</v>
      </c>
    </row>
    <row r="6" spans="2:7" x14ac:dyDescent="0.25">
      <c r="B6" s="7" t="s">
        <v>1</v>
      </c>
      <c r="C6" s="13">
        <v>578.85476000000006</v>
      </c>
      <c r="D6" s="10">
        <v>363.55</v>
      </c>
      <c r="E6" s="10">
        <v>489.05</v>
      </c>
      <c r="F6" s="10">
        <v>265.41000000000003</v>
      </c>
      <c r="G6" s="6">
        <v>678.49999999999989</v>
      </c>
    </row>
    <row r="7" spans="2:7" x14ac:dyDescent="0.25">
      <c r="B7" s="7" t="s">
        <v>2</v>
      </c>
      <c r="C7" s="13">
        <v>3565.0549300000002</v>
      </c>
      <c r="D7" s="10">
        <v>3039.1000000000004</v>
      </c>
      <c r="E7" s="10">
        <v>3281.670000000001</v>
      </c>
      <c r="F7" s="10">
        <v>3874.3700000000003</v>
      </c>
      <c r="G7" s="6">
        <v>2414.9799999999996</v>
      </c>
    </row>
    <row r="8" spans="2:7" x14ac:dyDescent="0.25">
      <c r="B8" s="4" t="s">
        <v>4</v>
      </c>
      <c r="C8" s="5">
        <f>SUM(C4:C7)</f>
        <v>77708.019690000001</v>
      </c>
      <c r="D8" s="5">
        <f>SUM(D4:D7)</f>
        <v>80327.31</v>
      </c>
      <c r="E8" s="5">
        <f>SUM(E4:E7)</f>
        <v>81457.350000000006</v>
      </c>
      <c r="F8" s="5">
        <f>SUM(F4:F7)</f>
        <v>82354.78</v>
      </c>
      <c r="G8" s="1">
        <f>SUM(G4:G7)</f>
        <v>80222.48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topLeftCell="A13" workbookViewId="0">
      <selection activeCell="J32" sqref="J32"/>
    </sheetView>
  </sheetViews>
  <sheetFormatPr baseColWidth="10" defaultRowHeight="15" x14ac:dyDescent="0.25"/>
  <cols>
    <col min="2" max="2" width="12.140625" customWidth="1"/>
    <col min="3" max="3" width="14.7109375" customWidth="1"/>
    <col min="4" max="5" width="14.42578125" customWidth="1"/>
    <col min="6" max="6" width="14.5703125" customWidth="1"/>
    <col min="7" max="7" width="15" customWidth="1"/>
    <col min="8" max="8" width="14.42578125" customWidth="1"/>
    <col min="11" max="11" width="17" customWidth="1"/>
    <col min="12" max="12" width="15.140625" customWidth="1"/>
    <col min="13" max="13" width="16.5703125" customWidth="1"/>
    <col min="14" max="15" width="12.85546875" customWidth="1"/>
  </cols>
  <sheetData>
    <row r="2" spans="2:15" ht="15.75" thickBot="1" x14ac:dyDescent="0.3"/>
    <row r="3" spans="2:15" ht="15.75" thickBot="1" x14ac:dyDescent="0.3">
      <c r="E3" s="26" t="s">
        <v>15</v>
      </c>
      <c r="F3" s="27"/>
      <c r="G3" s="27"/>
      <c r="H3" s="27"/>
      <c r="I3" s="27"/>
      <c r="J3" s="27"/>
      <c r="K3" s="27"/>
      <c r="L3" s="27"/>
      <c r="M3" s="28"/>
    </row>
    <row r="5" spans="2:15" x14ac:dyDescent="0.25">
      <c r="B5" s="21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3" t="s">
        <v>29</v>
      </c>
    </row>
    <row r="6" spans="2:15" x14ac:dyDescent="0.25">
      <c r="B6" s="20" t="s">
        <v>30</v>
      </c>
      <c r="C6" s="16">
        <v>392.12000000000006</v>
      </c>
      <c r="D6" s="16">
        <v>302.71999999999997</v>
      </c>
      <c r="E6" s="16">
        <v>437.74000000000007</v>
      </c>
      <c r="F6" s="16">
        <v>582.12</v>
      </c>
      <c r="G6" s="16">
        <v>521.24000000000012</v>
      </c>
      <c r="H6" s="16">
        <v>476.84000000000015</v>
      </c>
      <c r="I6" s="16">
        <v>524.07999999999993</v>
      </c>
      <c r="J6" s="16">
        <v>499.90000000000003</v>
      </c>
      <c r="K6" s="16">
        <v>658.3599999999999</v>
      </c>
      <c r="L6" s="16">
        <v>601</v>
      </c>
      <c r="M6" s="16">
        <v>633.5</v>
      </c>
      <c r="N6" s="16">
        <v>580.9</v>
      </c>
      <c r="O6" s="17">
        <f t="shared" ref="O6:O13" si="0">SUM(C6:N6)</f>
        <v>6210.52</v>
      </c>
    </row>
    <row r="7" spans="2:15" x14ac:dyDescent="0.25">
      <c r="B7" s="20" t="s">
        <v>31</v>
      </c>
      <c r="C7" s="16">
        <v>12986.489999999996</v>
      </c>
      <c r="D7" s="16">
        <v>9609.1599999999962</v>
      </c>
      <c r="E7" s="16">
        <v>15932.759999999997</v>
      </c>
      <c r="F7" s="16">
        <v>16255.359999999991</v>
      </c>
      <c r="G7" s="16">
        <v>26480.859999999975</v>
      </c>
      <c r="H7" s="16">
        <v>18300.360000000004</v>
      </c>
      <c r="I7" s="16">
        <v>22900.749999999993</v>
      </c>
      <c r="J7" s="16">
        <v>27507.319999999992</v>
      </c>
      <c r="K7" s="16">
        <v>30523.360000000001</v>
      </c>
      <c r="L7" s="16">
        <v>25510</v>
      </c>
      <c r="M7" s="16">
        <v>27621.500000000007</v>
      </c>
      <c r="N7" s="16">
        <v>30097</v>
      </c>
      <c r="O7" s="17">
        <f t="shared" si="0"/>
        <v>263724.91999999993</v>
      </c>
    </row>
    <row r="8" spans="2:15" x14ac:dyDescent="0.25">
      <c r="B8" s="20" t="s">
        <v>32</v>
      </c>
      <c r="C8" s="16">
        <v>435.32000000000005</v>
      </c>
      <c r="D8" s="16">
        <v>259.77</v>
      </c>
      <c r="E8" s="16">
        <v>307.82</v>
      </c>
      <c r="F8" s="16">
        <v>216.24</v>
      </c>
      <c r="G8" s="16">
        <v>271.36</v>
      </c>
      <c r="H8" s="16">
        <v>272.10000000000002</v>
      </c>
      <c r="I8" s="16">
        <v>225.48</v>
      </c>
      <c r="J8" s="16">
        <v>242</v>
      </c>
      <c r="K8" s="16">
        <v>116.4</v>
      </c>
      <c r="L8" s="16">
        <v>293.60000000000002</v>
      </c>
      <c r="M8" s="16">
        <v>252.9</v>
      </c>
      <c r="N8" s="16">
        <v>264</v>
      </c>
      <c r="O8" s="17">
        <f t="shared" si="0"/>
        <v>3156.9900000000002</v>
      </c>
    </row>
    <row r="9" spans="2:15" x14ac:dyDescent="0.25">
      <c r="B9" s="20" t="s">
        <v>33</v>
      </c>
      <c r="C9" s="16" t="s">
        <v>41</v>
      </c>
      <c r="D9" s="16" t="s">
        <v>41</v>
      </c>
      <c r="E9" s="16" t="s">
        <v>41</v>
      </c>
      <c r="F9" s="16" t="s">
        <v>41</v>
      </c>
      <c r="G9" s="16" t="s">
        <v>41</v>
      </c>
      <c r="H9" s="16" t="s">
        <v>41</v>
      </c>
      <c r="I9" s="16">
        <v>1186</v>
      </c>
      <c r="J9" s="16">
        <v>1492</v>
      </c>
      <c r="K9" s="16" t="s">
        <v>41</v>
      </c>
      <c r="L9" s="16" t="s">
        <v>41</v>
      </c>
      <c r="M9" s="16" t="s">
        <v>41</v>
      </c>
      <c r="N9" s="16" t="s">
        <v>41</v>
      </c>
      <c r="O9" s="17">
        <f t="shared" si="0"/>
        <v>2678</v>
      </c>
    </row>
    <row r="10" spans="2:15" x14ac:dyDescent="0.25">
      <c r="B10" s="20" t="s">
        <v>34</v>
      </c>
      <c r="C10" s="16">
        <v>9831.1099999999969</v>
      </c>
      <c r="D10" s="16">
        <v>7130.09</v>
      </c>
      <c r="E10" s="16">
        <v>7962.2000000000016</v>
      </c>
      <c r="F10" s="16">
        <v>8938.67</v>
      </c>
      <c r="G10" s="16">
        <v>5985.04</v>
      </c>
      <c r="H10" s="16">
        <v>8082.5800000000017</v>
      </c>
      <c r="I10" s="16">
        <v>5088.6400000000021</v>
      </c>
      <c r="J10" s="16">
        <v>10628.609999999999</v>
      </c>
      <c r="K10" s="16">
        <v>7597</v>
      </c>
      <c r="L10" s="16">
        <v>3629.8999999999996</v>
      </c>
      <c r="M10" s="16">
        <v>2380.3000000000006</v>
      </c>
      <c r="N10" s="16">
        <v>6446.0999999999995</v>
      </c>
      <c r="O10" s="17">
        <f t="shared" si="0"/>
        <v>83700.240000000005</v>
      </c>
    </row>
    <row r="11" spans="2:15" x14ac:dyDescent="0.25">
      <c r="B11" s="20" t="s">
        <v>35</v>
      </c>
      <c r="C11" s="16">
        <v>3329.5500000000011</v>
      </c>
      <c r="D11" s="16">
        <v>2498.1800000000003</v>
      </c>
      <c r="E11" s="16">
        <v>4386.1499999999969</v>
      </c>
      <c r="F11" s="16">
        <v>2945.2700000000004</v>
      </c>
      <c r="G11" s="16">
        <v>2714.56</v>
      </c>
      <c r="H11" s="16">
        <v>2398.4</v>
      </c>
      <c r="I11" s="16">
        <v>3538.3799999999983</v>
      </c>
      <c r="J11" s="16">
        <v>3349.8300000000004</v>
      </c>
      <c r="K11" s="16">
        <v>3425.36</v>
      </c>
      <c r="L11" s="16">
        <v>3484.7</v>
      </c>
      <c r="M11" s="16">
        <v>3681</v>
      </c>
      <c r="N11" s="16">
        <v>4530</v>
      </c>
      <c r="O11" s="17">
        <f t="shared" si="0"/>
        <v>40281.379999999997</v>
      </c>
    </row>
    <row r="12" spans="2:15" x14ac:dyDescent="0.25">
      <c r="B12" s="20" t="s">
        <v>36</v>
      </c>
      <c r="C12" s="16">
        <v>652.86</v>
      </c>
      <c r="D12" s="16">
        <v>393.25</v>
      </c>
      <c r="E12" s="16">
        <v>462.3</v>
      </c>
      <c r="F12" s="16">
        <v>397.36</v>
      </c>
      <c r="G12" s="16">
        <v>496.4799999999999</v>
      </c>
      <c r="H12" s="16">
        <v>422.05999999999989</v>
      </c>
      <c r="I12" s="16">
        <v>592.25999999999988</v>
      </c>
      <c r="J12" s="16">
        <v>693.83</v>
      </c>
      <c r="K12" s="16">
        <v>628.5</v>
      </c>
      <c r="L12" s="16">
        <v>762.19999999999993</v>
      </c>
      <c r="M12" s="16">
        <v>814.30000000000007</v>
      </c>
      <c r="N12" s="16">
        <v>694.9</v>
      </c>
      <c r="O12" s="17">
        <f t="shared" si="0"/>
        <v>7010.2999999999993</v>
      </c>
    </row>
    <row r="13" spans="2:15" x14ac:dyDescent="0.25">
      <c r="B13" s="20" t="s">
        <v>37</v>
      </c>
      <c r="C13" s="16">
        <v>21656.739999999998</v>
      </c>
      <c r="D13" s="16">
        <v>20073.34</v>
      </c>
      <c r="E13" s="16">
        <v>21215.89</v>
      </c>
      <c r="F13" s="16">
        <v>10080.75</v>
      </c>
      <c r="G13" s="16">
        <v>20203.159999999996</v>
      </c>
      <c r="H13" s="16">
        <v>10335.420000000002</v>
      </c>
      <c r="I13" s="16">
        <v>21746.490000000005</v>
      </c>
      <c r="J13" s="16">
        <v>13412.899999999998</v>
      </c>
      <c r="K13" s="16">
        <v>20463.540000000005</v>
      </c>
      <c r="L13" s="16">
        <v>20811.5</v>
      </c>
      <c r="M13" s="16">
        <v>20886.71</v>
      </c>
      <c r="N13" s="16">
        <v>17133.150000000001</v>
      </c>
      <c r="O13" s="17">
        <f t="shared" si="0"/>
        <v>218019.59</v>
      </c>
    </row>
    <row r="14" spans="2:15" x14ac:dyDescent="0.25">
      <c r="B14" s="24" t="s">
        <v>4</v>
      </c>
      <c r="C14" s="5">
        <f t="shared" ref="C14:O14" si="1">SUM(C6:C13)</f>
        <v>49284.189999999995</v>
      </c>
      <c r="D14" s="5">
        <f t="shared" si="1"/>
        <v>40266.509999999995</v>
      </c>
      <c r="E14" s="5">
        <f t="shared" si="1"/>
        <v>50704.859999999993</v>
      </c>
      <c r="F14" s="5">
        <f t="shared" si="1"/>
        <v>39415.76999999999</v>
      </c>
      <c r="G14" s="5">
        <f t="shared" si="1"/>
        <v>56672.699999999975</v>
      </c>
      <c r="H14" s="5">
        <f t="shared" si="1"/>
        <v>40287.760000000009</v>
      </c>
      <c r="I14" s="5">
        <f t="shared" si="1"/>
        <v>55802.080000000002</v>
      </c>
      <c r="J14" s="5">
        <f t="shared" si="1"/>
        <v>57826.39</v>
      </c>
      <c r="K14" s="5">
        <f t="shared" si="1"/>
        <v>63412.520000000004</v>
      </c>
      <c r="L14" s="5">
        <f t="shared" si="1"/>
        <v>55092.899999999994</v>
      </c>
      <c r="M14" s="5">
        <f t="shared" si="1"/>
        <v>56270.210000000014</v>
      </c>
      <c r="N14" s="5">
        <f t="shared" si="1"/>
        <v>59746.05</v>
      </c>
      <c r="O14" s="1">
        <f t="shared" si="1"/>
        <v>624781.93999999994</v>
      </c>
    </row>
    <row r="16" spans="2:15" ht="15.75" thickBot="1" x14ac:dyDescent="0.3"/>
    <row r="17" spans="2:15" ht="15.75" thickBot="1" x14ac:dyDescent="0.3">
      <c r="E17" s="29" t="s">
        <v>39</v>
      </c>
      <c r="F17" s="30"/>
      <c r="G17" s="30"/>
      <c r="H17" s="30"/>
      <c r="I17" s="30"/>
      <c r="J17" s="30"/>
      <c r="K17" s="30"/>
      <c r="L17" s="30"/>
      <c r="M17" s="31"/>
    </row>
    <row r="19" spans="2:15" x14ac:dyDescent="0.25">
      <c r="B19" s="25" t="s">
        <v>16</v>
      </c>
      <c r="C19" s="25" t="s">
        <v>17</v>
      </c>
      <c r="D19" s="25" t="s">
        <v>18</v>
      </c>
      <c r="E19" s="25" t="s">
        <v>19</v>
      </c>
      <c r="F19" s="25" t="s">
        <v>20</v>
      </c>
      <c r="G19" s="25" t="s">
        <v>21</v>
      </c>
      <c r="H19" s="25" t="s">
        <v>22</v>
      </c>
      <c r="I19" s="25" t="s">
        <v>23</v>
      </c>
      <c r="J19" s="25" t="s">
        <v>24</v>
      </c>
      <c r="K19" s="25" t="s">
        <v>25</v>
      </c>
      <c r="L19" s="25" t="s">
        <v>26</v>
      </c>
      <c r="M19" s="25" t="s">
        <v>28</v>
      </c>
      <c r="N19" s="25" t="s">
        <v>40</v>
      </c>
      <c r="O19" s="25" t="s">
        <v>38</v>
      </c>
    </row>
    <row r="20" spans="2:15" x14ac:dyDescent="0.25">
      <c r="B20" s="18" t="s">
        <v>30</v>
      </c>
      <c r="C20" s="18">
        <v>344.51999999999992</v>
      </c>
      <c r="D20" s="18">
        <v>36.859999999999992</v>
      </c>
      <c r="E20" s="18">
        <v>65.94</v>
      </c>
      <c r="F20" s="18">
        <v>133.21999999999997</v>
      </c>
      <c r="G20" s="18">
        <v>140.84000000000003</v>
      </c>
      <c r="H20" s="18">
        <v>43.180000000000007</v>
      </c>
      <c r="I20" s="18">
        <v>255.27999999999997</v>
      </c>
      <c r="J20" s="18">
        <v>135.27000000000001</v>
      </c>
      <c r="K20" s="18">
        <v>228.49</v>
      </c>
      <c r="L20" s="18">
        <v>299.49999999999994</v>
      </c>
      <c r="M20" s="18">
        <v>238.62999999999994</v>
      </c>
      <c r="N20" s="18">
        <v>191.23999999999998</v>
      </c>
      <c r="O20" s="18">
        <f t="shared" ref="O20:O26" si="2">SUM(C20:N20)</f>
        <v>2112.9699999999998</v>
      </c>
    </row>
    <row r="21" spans="2:15" x14ac:dyDescent="0.25">
      <c r="B21" s="19" t="s">
        <v>31</v>
      </c>
      <c r="C21" s="19">
        <v>4553.17</v>
      </c>
      <c r="D21" s="19">
        <v>2200.37</v>
      </c>
      <c r="E21" s="19">
        <v>4953.9199999999983</v>
      </c>
      <c r="F21" s="19">
        <v>3185.05</v>
      </c>
      <c r="G21" s="19">
        <v>3502.5799999999986</v>
      </c>
      <c r="H21" s="19">
        <v>3174.7400000000011</v>
      </c>
      <c r="I21" s="19">
        <v>7817.2700000000013</v>
      </c>
      <c r="J21" s="19">
        <v>11113.380000000001</v>
      </c>
      <c r="K21" s="19">
        <v>10078.630000000001</v>
      </c>
      <c r="L21" s="19">
        <v>12525.659999999994</v>
      </c>
      <c r="M21" s="19">
        <v>12139.829999999994</v>
      </c>
      <c r="N21" s="19">
        <v>14197.2</v>
      </c>
      <c r="O21" s="19">
        <f t="shared" si="2"/>
        <v>89441.799999999988</v>
      </c>
    </row>
    <row r="22" spans="2:15" x14ac:dyDescent="0.25">
      <c r="B22" s="18" t="s">
        <v>34</v>
      </c>
      <c r="C22" s="18">
        <v>1518.0200000000002</v>
      </c>
      <c r="D22" s="18">
        <v>2542.8799999999997</v>
      </c>
      <c r="E22" s="18">
        <v>2821.67</v>
      </c>
      <c r="F22" s="18">
        <v>1666.46</v>
      </c>
      <c r="G22" s="18">
        <v>3752.99</v>
      </c>
      <c r="H22" s="18">
        <v>1946.8999999999999</v>
      </c>
      <c r="I22" s="18">
        <v>3826.3599999999992</v>
      </c>
      <c r="J22" s="18">
        <v>3959.6400000000017</v>
      </c>
      <c r="K22" s="18">
        <v>3943.2300000000005</v>
      </c>
      <c r="L22" s="18">
        <v>5433.3799999999983</v>
      </c>
      <c r="M22" s="18">
        <v>4563.5600000000013</v>
      </c>
      <c r="N22" s="18">
        <v>6307.79</v>
      </c>
      <c r="O22" s="18">
        <f t="shared" si="2"/>
        <v>42282.879999999997</v>
      </c>
    </row>
    <row r="23" spans="2:15" x14ac:dyDescent="0.25">
      <c r="B23" s="19" t="s">
        <v>35</v>
      </c>
      <c r="C23" s="19">
        <v>1467.0500000000002</v>
      </c>
      <c r="D23" s="19">
        <v>979.19</v>
      </c>
      <c r="E23" s="19">
        <v>656.34</v>
      </c>
      <c r="F23" s="19">
        <v>829.1400000000001</v>
      </c>
      <c r="G23" s="19">
        <v>821.12000000000023</v>
      </c>
      <c r="H23" s="19">
        <v>716.84000000000015</v>
      </c>
      <c r="I23" s="19">
        <v>1221.9099999999996</v>
      </c>
      <c r="J23" s="19">
        <v>1618.1499999999996</v>
      </c>
      <c r="K23" s="19">
        <v>1709.03</v>
      </c>
      <c r="L23" s="19">
        <v>1804.5049999999997</v>
      </c>
      <c r="M23" s="19">
        <v>2286.6099999999992</v>
      </c>
      <c r="N23" s="19">
        <v>2096.5599999999995</v>
      </c>
      <c r="O23" s="19">
        <f t="shared" si="2"/>
        <v>16206.444999999998</v>
      </c>
    </row>
    <row r="24" spans="2:15" x14ac:dyDescent="0.25">
      <c r="B24" s="18" t="s">
        <v>36</v>
      </c>
      <c r="C24" s="18">
        <v>48.28</v>
      </c>
      <c r="D24" s="18">
        <v>82.72</v>
      </c>
      <c r="E24" s="18">
        <v>115.85000000000001</v>
      </c>
      <c r="F24" s="18">
        <v>140.25</v>
      </c>
      <c r="G24" s="18">
        <v>231.87999999999997</v>
      </c>
      <c r="H24" s="18">
        <v>188.1</v>
      </c>
      <c r="I24" s="18">
        <v>393.47</v>
      </c>
      <c r="J24" s="18">
        <v>463.84000000000003</v>
      </c>
      <c r="K24" s="18">
        <v>396.68</v>
      </c>
      <c r="L24" s="18">
        <v>543.24</v>
      </c>
      <c r="M24" s="18">
        <v>483.73000000000008</v>
      </c>
      <c r="N24" s="18">
        <v>322.12000000000006</v>
      </c>
      <c r="O24" s="18">
        <f t="shared" si="2"/>
        <v>3410.1600000000003</v>
      </c>
    </row>
    <row r="25" spans="2:15" x14ac:dyDescent="0.25">
      <c r="B25" s="19" t="s">
        <v>37</v>
      </c>
      <c r="C25" s="19">
        <v>823.7600000000001</v>
      </c>
      <c r="D25" s="19">
        <v>214.53999999999996</v>
      </c>
      <c r="E25" s="19">
        <v>1800</v>
      </c>
      <c r="F25" s="19">
        <v>2400</v>
      </c>
      <c r="G25" s="19">
        <v>1548.2</v>
      </c>
      <c r="H25" s="19">
        <v>3500</v>
      </c>
      <c r="I25" s="19">
        <v>6350.3000000000029</v>
      </c>
      <c r="J25" s="19">
        <v>9300</v>
      </c>
      <c r="K25" s="19">
        <v>4928.3899999999994</v>
      </c>
      <c r="L25" s="19">
        <v>10300.000000000002</v>
      </c>
      <c r="M25" s="19">
        <v>14052.850000000004</v>
      </c>
      <c r="N25" s="19">
        <v>10995.929999999998</v>
      </c>
      <c r="O25" s="19">
        <f t="shared" si="2"/>
        <v>66213.97</v>
      </c>
    </row>
    <row r="26" spans="2:15" x14ac:dyDescent="0.25">
      <c r="B26" s="18" t="s">
        <v>32</v>
      </c>
      <c r="C26" s="19" t="s">
        <v>41</v>
      </c>
      <c r="D26" s="19" t="s">
        <v>41</v>
      </c>
      <c r="E26" s="18">
        <v>0.7</v>
      </c>
      <c r="F26" s="19" t="s">
        <v>41</v>
      </c>
      <c r="G26" s="19" t="s">
        <v>41</v>
      </c>
      <c r="H26" s="18">
        <v>160.29999999999998</v>
      </c>
      <c r="I26" s="18">
        <v>209.22</v>
      </c>
      <c r="J26" s="18">
        <v>334.38</v>
      </c>
      <c r="K26" s="18">
        <v>226.90000000000003</v>
      </c>
      <c r="L26" s="18">
        <v>337.28</v>
      </c>
      <c r="M26" s="18">
        <v>275.3</v>
      </c>
      <c r="N26" s="18">
        <v>259.27000000000004</v>
      </c>
      <c r="O26" s="18">
        <f t="shared" si="2"/>
        <v>1803.35</v>
      </c>
    </row>
    <row r="27" spans="2:15" x14ac:dyDescent="0.25">
      <c r="B27" s="19" t="s">
        <v>4</v>
      </c>
      <c r="C27" s="19">
        <f t="shared" ref="C27:O27" si="3">SUM(C20:C26)</f>
        <v>8754.7999999999993</v>
      </c>
      <c r="D27" s="19">
        <f t="shared" si="3"/>
        <v>6056.5599999999995</v>
      </c>
      <c r="E27" s="19">
        <f t="shared" si="3"/>
        <v>10414.419999999998</v>
      </c>
      <c r="F27" s="19">
        <f t="shared" si="3"/>
        <v>8354.119999999999</v>
      </c>
      <c r="G27" s="19">
        <f t="shared" si="3"/>
        <v>9997.6099999999988</v>
      </c>
      <c r="H27" s="19">
        <f t="shared" si="3"/>
        <v>9730.0600000000013</v>
      </c>
      <c r="I27" s="19">
        <f t="shared" si="3"/>
        <v>20073.810000000005</v>
      </c>
      <c r="J27" s="19">
        <f t="shared" si="3"/>
        <v>26924.660000000003</v>
      </c>
      <c r="K27" s="19">
        <f t="shared" si="3"/>
        <v>21511.350000000006</v>
      </c>
      <c r="L27" s="19">
        <f t="shared" si="3"/>
        <v>31243.564999999995</v>
      </c>
      <c r="M27" s="19">
        <f t="shared" si="3"/>
        <v>34040.51</v>
      </c>
      <c r="N27" s="19">
        <f t="shared" si="3"/>
        <v>34370.109999999993</v>
      </c>
      <c r="O27" s="19">
        <f t="shared" si="3"/>
        <v>221471.57500000001</v>
      </c>
    </row>
  </sheetData>
  <mergeCells count="2">
    <mergeCell ref="E3:M3"/>
    <mergeCell ref="E17:M1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workbookViewId="0">
      <selection activeCell="B4" sqref="B4:D9"/>
    </sheetView>
  </sheetViews>
  <sheetFormatPr baseColWidth="10" defaultRowHeight="15" x14ac:dyDescent="0.25"/>
  <cols>
    <col min="3" max="3" width="20.85546875" customWidth="1"/>
    <col min="4" max="4" width="15.140625" customWidth="1"/>
  </cols>
  <sheetData>
    <row r="4" spans="2:4" x14ac:dyDescent="0.25">
      <c r="B4" s="8" t="s">
        <v>14</v>
      </c>
      <c r="C4" s="3" t="s">
        <v>11</v>
      </c>
      <c r="D4" s="2" t="s">
        <v>12</v>
      </c>
    </row>
    <row r="5" spans="2:4" x14ac:dyDescent="0.25">
      <c r="B5" s="14">
        <v>2015</v>
      </c>
      <c r="C5" s="10">
        <v>40595000</v>
      </c>
      <c r="D5" s="6">
        <v>35735781</v>
      </c>
    </row>
    <row r="6" spans="2:4" x14ac:dyDescent="0.25">
      <c r="B6" s="14">
        <v>2016</v>
      </c>
      <c r="C6" s="10">
        <v>103891000</v>
      </c>
      <c r="D6" s="6">
        <v>103431630</v>
      </c>
    </row>
    <row r="7" spans="2:4" x14ac:dyDescent="0.25">
      <c r="B7" s="14">
        <v>2017</v>
      </c>
      <c r="C7" s="13">
        <v>148359000</v>
      </c>
      <c r="D7" s="6">
        <v>145087365</v>
      </c>
    </row>
    <row r="8" spans="2:4" x14ac:dyDescent="0.25">
      <c r="B8" s="14">
        <v>2018</v>
      </c>
      <c r="C8" s="13">
        <v>41391000</v>
      </c>
      <c r="D8" s="6">
        <v>30937000</v>
      </c>
    </row>
    <row r="9" spans="2:4" x14ac:dyDescent="0.25">
      <c r="B9" s="15">
        <v>2019</v>
      </c>
      <c r="C9" s="12">
        <v>52119800</v>
      </c>
      <c r="D9" s="9">
        <v>51863437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Recolección de residuos</vt:lpstr>
      <vt:lpstr>Gestión de residuos</vt:lpstr>
      <vt:lpstr>Presupuesto y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Godoy Nuñez</dc:creator>
  <cp:lastModifiedBy>Rodolfo Godoy Nuñez</cp:lastModifiedBy>
  <dcterms:created xsi:type="dcterms:W3CDTF">2020-02-20T12:05:57Z</dcterms:created>
  <dcterms:modified xsi:type="dcterms:W3CDTF">2020-02-20T15:45:58Z</dcterms:modified>
</cp:coreProperties>
</file>